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7785" tabRatio="833" activeTab="2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<sst xmlns="http://schemas.openxmlformats.org/spreadsheetml/2006/main" count="1034" uniqueCount="401">
  <si>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</si>
  <si>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</si>
  <si>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</si>
  <si>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</si>
  <si>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</si>
  <si>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</si>
  <si>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</si>
  <si>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</si>
  <si>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</si>
  <si>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</si>
  <si>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</si>
  <si>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</si>
  <si>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</si>
  <si>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</si>
  <si>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</si>
  <si>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</si>
  <si>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</si>
  <si>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</si>
  <si>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</si>
  <si>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</si>
  <si>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</si>
  <si>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</si>
  <si>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</si>
  <si>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</si>
  <si>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</si>
  <si>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</si>
  <si>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</si>
  <si>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</si>
  <si>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</si>
  <si>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</si>
  <si>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641004</t>
  </si>
  <si>
    <t>MADURAI</t>
  </si>
  <si>
    <t>625020</t>
  </si>
  <si>
    <t>603319</t>
  </si>
  <si>
    <t>TIRUCHIRAPALLI</t>
  </si>
  <si>
    <t>THANJAVUR</t>
  </si>
  <si>
    <t>IXM</t>
  </si>
  <si>
    <t>MELMARUVATHUR</t>
  </si>
  <si>
    <t>TNM</t>
  </si>
  <si>
    <t>NGL</t>
  </si>
  <si>
    <t>Chennai</t>
  </si>
  <si>
    <t>641044</t>
  </si>
  <si>
    <t>641402</t>
  </si>
  <si>
    <t>638183</t>
  </si>
  <si>
    <t>641035</t>
  </si>
  <si>
    <t>ERODE</t>
  </si>
  <si>
    <t>638052</t>
  </si>
  <si>
    <t>Erode</t>
  </si>
  <si>
    <t>629177</t>
  </si>
  <si>
    <t>VELLORE</t>
  </si>
  <si>
    <t>641014</t>
  </si>
  <si>
    <t>KANYAKUMARI DT.</t>
  </si>
  <si>
    <t>629003</t>
  </si>
  <si>
    <t>The Dean</t>
  </si>
  <si>
    <t>TMG</t>
  </si>
  <si>
    <t>VLR</t>
  </si>
  <si>
    <t>KSM</t>
  </si>
  <si>
    <t>TKY</t>
  </si>
  <si>
    <t>TRICHY ROAD</t>
  </si>
  <si>
    <t>TNJ</t>
  </si>
  <si>
    <t>CHRISTIAN MEDICAL COLLEGE</t>
  </si>
  <si>
    <t>632002</t>
  </si>
  <si>
    <t>641018</t>
  </si>
  <si>
    <t>Madurai</t>
  </si>
  <si>
    <t>ARTS COLLEGE ROAD</t>
  </si>
  <si>
    <t>600034</t>
  </si>
  <si>
    <t>603112</t>
  </si>
  <si>
    <t>000</t>
  </si>
  <si>
    <t>THE CONTROLLER OF EXAMINATIONS</t>
  </si>
  <si>
    <t>THE TAMIL NADU Dr. M.G.R. MEDICAL UNIVERSITY</t>
  </si>
  <si>
    <t>600032</t>
  </si>
  <si>
    <t>354</t>
  </si>
  <si>
    <t>MMM COLLEGE OF HEALTH SCIENCES</t>
  </si>
  <si>
    <t>600037</t>
  </si>
  <si>
    <t>367</t>
  </si>
  <si>
    <t>MERF-INSTITUTE OF SPEECH AND HEARING (P) LTD.,</t>
  </si>
  <si>
    <t>600028</t>
  </si>
  <si>
    <t>373</t>
  </si>
  <si>
    <t>M.N. COLLEGE OF OPTOMETRY</t>
  </si>
  <si>
    <t>600021</t>
  </si>
  <si>
    <t>374</t>
  </si>
  <si>
    <t>K.G. HOSPITAL &amp; POST GRADUATE MEDICAL INSTITUTE</t>
  </si>
  <si>
    <t>383</t>
  </si>
  <si>
    <t>The Sankara Nethralaya Academy,( Unit of Medical Research foundation)</t>
  </si>
  <si>
    <t>600016</t>
  </si>
  <si>
    <t>424</t>
  </si>
  <si>
    <t>VASAN INSTITUTE OF OPHTHALMOLOGY &amp; RESEARCH</t>
  </si>
  <si>
    <t>600033</t>
  </si>
  <si>
    <t>436</t>
  </si>
  <si>
    <t>437</t>
  </si>
  <si>
    <t>J.M. CHARITABLE TRUST</t>
  </si>
  <si>
    <t>NAGARCOIL, KANYAKUMARI DT</t>
  </si>
  <si>
    <t>461</t>
  </si>
  <si>
    <t>KOVAI MEDICAL CENTER AND HOSPITAL LIMITED</t>
  </si>
  <si>
    <t>473</t>
  </si>
  <si>
    <t>VIVEK INSTITUTE OF LABORATORY MEDICINE</t>
  </si>
  <si>
    <t>671</t>
  </si>
  <si>
    <t>(NIEPMD) NATIONAL INSTITUTE FOR EMPOWERMENT OF Persons With Multiple Disabilities ,</t>
  </si>
  <si>
    <t>736</t>
  </si>
  <si>
    <t>ACCHUTHA INSTITUTE OF OPTOMETRY</t>
  </si>
  <si>
    <t>638009</t>
  </si>
  <si>
    <t>774</t>
  </si>
  <si>
    <t>SRI JAYENDRA SARASWATHI INSTITUTE OF OPTOMETRY</t>
  </si>
  <si>
    <t>600075</t>
  </si>
  <si>
    <t>69, ANNA SALAI</t>
  </si>
  <si>
    <t>GUINDY</t>
  </si>
  <si>
    <t>4-A, DR.J.JAYALALITHA</t>
  </si>
  <si>
    <t>NAGAR, MOGAPPAIR</t>
  </si>
  <si>
    <t>No.1, Old No. 1/1 South Canal Bank Road,</t>
  </si>
  <si>
    <t>Mandavelipakkam</t>
  </si>
  <si>
    <t>781, T.H.ROAD</t>
  </si>
  <si>
    <t>(OPP. TONDIARPET POLICE</t>
  </si>
  <si>
    <t>STATION)</t>
  </si>
  <si>
    <t>Dr. V.G Appukutty Campus, No.8, G.S.T Road,</t>
  </si>
  <si>
    <t>St. Thomas Mount</t>
  </si>
  <si>
    <t>No.127,Old Mambalam Road,</t>
  </si>
  <si>
    <t>West Mambalam</t>
  </si>
  <si>
    <t>NO.1/1-313-C,</t>
  </si>
  <si>
    <t>M.S.ROAD,</t>
  </si>
  <si>
    <t>VETTOORNIMADAM,</t>
  </si>
  <si>
    <t>POST BOX NO.3209,AVANASHI ROAD</t>
  </si>
  <si>
    <t>253,K-11,K.R.ROAD,</t>
  </si>
  <si>
    <t>NAGARKOVIL,</t>
  </si>
  <si>
    <t>East Coast Road, Muttukadu,</t>
  </si>
  <si>
    <t>Kovalam Post,</t>
  </si>
  <si>
    <t>Unit of Focus Eye Trust</t>
  </si>
  <si>
    <t>H-3 EVN Road, Periyar Nagar</t>
  </si>
  <si>
    <t>Sankara Eye Hospital</t>
  </si>
  <si>
    <t>No 1 Third Cross Street, Sri Sankara Nagar, Pammal</t>
  </si>
  <si>
    <t>Kilpauk</t>
  </si>
  <si>
    <t>641039</t>
  </si>
  <si>
    <t>KANYAKUMARI DIST</t>
  </si>
  <si>
    <t>600069</t>
  </si>
  <si>
    <t>621212</t>
  </si>
  <si>
    <t>PERAMBALUR</t>
  </si>
  <si>
    <t>KANCHIPURAM</t>
  </si>
  <si>
    <t>4/235, COLLEGE ROAD</t>
  </si>
  <si>
    <t>278-A, SIRUVANI MAIN ROAD</t>
  </si>
  <si>
    <t>POST BOX NO.3209</t>
  </si>
  <si>
    <t>AVANASHI ROAD</t>
  </si>
  <si>
    <t>SULUR</t>
  </si>
  <si>
    <t>SARAVANAMPATTY</t>
  </si>
  <si>
    <t>SOMANGALAM ROAD</t>
  </si>
  <si>
    <t>KUNDRATHUR</t>
  </si>
  <si>
    <t>ROEVER CAMPUS</t>
  </si>
  <si>
    <t>PBL</t>
  </si>
  <si>
    <t>KRISHNAPURAM</t>
  </si>
  <si>
    <t>608002</t>
  </si>
  <si>
    <t>657</t>
  </si>
  <si>
    <t>Institute of Mental Health</t>
  </si>
  <si>
    <t>038</t>
  </si>
  <si>
    <t>COLLEGE OF PHYSIOTHERAPY,SRI RAMAKRISHNA INSTITUTE OF PARAMEDICAL SCIENCES</t>
  </si>
  <si>
    <t>081</t>
  </si>
  <si>
    <t>R.V.S. COLLEGE OF PHYSIOTHERAPY</t>
  </si>
  <si>
    <t>084</t>
  </si>
  <si>
    <t>COLLEGE OF PHYSIOTHERAPY,TRINITY MISSION AND MEDICAL FOUNDATION</t>
  </si>
  <si>
    <t>098</t>
  </si>
  <si>
    <t>NANDHA COLLEGE OF PHYSIOTHERAPY</t>
  </si>
  <si>
    <t>100</t>
  </si>
  <si>
    <t>K.M.C.H. COLLEGE OF PHYSIOTHERAPY</t>
  </si>
  <si>
    <t>103</t>
  </si>
  <si>
    <t>COLLEGE OF PHYSIOTHERAPY, J.K.K. MUNIRAJAH MEDICAL RESEARCH FOUNDATION</t>
  </si>
  <si>
    <t>B-KOMARAPALAYAM NAMAKKAL</t>
  </si>
  <si>
    <t>107</t>
  </si>
  <si>
    <t>ADHIPARASAKTHI COLLEGE OF PHYSIOTHERAPY AND PARAMEDICAL SCIENCES</t>
  </si>
  <si>
    <t>108</t>
  </si>
  <si>
    <t>THANTHAI ROEVER COLLEGE OF PHYSIOTHERAPY</t>
  </si>
  <si>
    <t>111</t>
  </si>
  <si>
    <t>CHERRAAN'S COLLEGE OF PHYSIOTHERAPY</t>
  </si>
  <si>
    <t>117</t>
  </si>
  <si>
    <t>K.M.C.H. COLLEGE OF OCCUPATIONAL THERAPY</t>
  </si>
  <si>
    <t>144</t>
  </si>
  <si>
    <t>K.G. COLLEGE OF PHYSIOTHERAPY</t>
  </si>
  <si>
    <t>146</t>
  </si>
  <si>
    <t>P.P.G. COLLEGE OF PHYSIOTHERAPY</t>
  </si>
  <si>
    <t>148</t>
  </si>
  <si>
    <t>MADHA COLLEGE OF PHYSIOTHERAPY</t>
  </si>
  <si>
    <t>151</t>
  </si>
  <si>
    <t>MANNAI NARAYANASAMY PARA MEDICAL COLLEGE</t>
  </si>
  <si>
    <t>613001</t>
  </si>
  <si>
    <t>169</t>
  </si>
  <si>
    <t>COLLEGE OF PHYSIOTHERAPY, CHRISTIAN MEDICAL COLLEGE</t>
  </si>
  <si>
    <t>172</t>
  </si>
  <si>
    <t>P.S.G COLLEGE OF PARAMEDICAL SCIENCES</t>
  </si>
  <si>
    <t>176</t>
  </si>
  <si>
    <t>CHRISTIAN COLLEGE OF PHYSIOTHERAPY</t>
  </si>
  <si>
    <t>629251</t>
  </si>
  <si>
    <t>192</t>
  </si>
  <si>
    <t>WHITE MEMORIAL COLLEGE OF PHYSIOTHERAPY</t>
  </si>
  <si>
    <t>KANNYAKUMARI</t>
  </si>
  <si>
    <t>202</t>
  </si>
  <si>
    <t>JAYA COLLEGE OF PARAMEDICAL SCIENCES</t>
  </si>
  <si>
    <t>TIRUVALLUR DIST</t>
  </si>
  <si>
    <t>602024</t>
  </si>
  <si>
    <t>219</t>
  </si>
  <si>
    <t>MOHAMMED SATHAK A.J. COLLEGE OF PHYSIOTHERAPY</t>
  </si>
  <si>
    <t>276</t>
  </si>
  <si>
    <t>COLLEGE OF OCCUPATIONAL THERAPY, J.K.K. MUNIRAJAH MEDICAL RESEARCH FOUNDATION</t>
  </si>
  <si>
    <t>B.KUMARAPALAYAM</t>
  </si>
  <si>
    <t>589</t>
  </si>
  <si>
    <t>Santhosh College of Physiotherapy</t>
  </si>
  <si>
    <t>625006</t>
  </si>
  <si>
    <t>951</t>
  </si>
  <si>
    <t>Government Medical College &amp; Hospital,</t>
  </si>
  <si>
    <t>Cuddalore</t>
  </si>
  <si>
    <t>395, SAROJINI NAIDU ROAD,</t>
  </si>
  <si>
    <t>ULTRA TRUST,</t>
  </si>
  <si>
    <t>TAHSILDAR NAGAR</t>
  </si>
  <si>
    <t>29/4, KOORAPALAYAM PIRIVU,</t>
  </si>
  <si>
    <t>PICHANDAMPALAYAM POST</t>
  </si>
  <si>
    <t>POST BOX NO.3209,</t>
  </si>
  <si>
    <t>AVANASHI ROAD,</t>
  </si>
  <si>
    <t>ETHIRMEDU, P.B. NO. 70</t>
  </si>
  <si>
    <t>VALAYAKARANUR POST,</t>
  </si>
  <si>
    <t>K.G. CAMPUS, THUDIYALUR ROAD</t>
  </si>
  <si>
    <t>SARAVANAMPATTY POST</t>
  </si>
  <si>
    <t>9/1 KEERANATHAM ROAD,</t>
  </si>
  <si>
    <t>SIRUKALATHUR</t>
  </si>
  <si>
    <t>14 KUTCHERY ROAD</t>
  </si>
  <si>
    <t>POST BOX 1674 PEELAMEDU</t>
  </si>
  <si>
    <t>COLACHEL</t>
  </si>
  <si>
    <t>ATTOOR, VEEYANNOOR P.O</t>
  </si>
  <si>
    <t>NO 8 IIND MAIN ROAD</t>
  </si>
  <si>
    <t>M.T.H. ROAD THIRUNINRAVUR</t>
  </si>
  <si>
    <t>1st FLOOR SATHAK CENTRE</t>
  </si>
  <si>
    <t>144 NUNGAMBAKKAM HIGH ROAD</t>
  </si>
  <si>
    <t>NUNGAMBAKKAM</t>
  </si>
  <si>
    <t>POST BOX NO 70,</t>
  </si>
  <si>
    <t>ETHIRMEDU,</t>
  </si>
  <si>
    <t>Annamalai Nagar, Chidambaram,</t>
  </si>
  <si>
    <t>CUD</t>
  </si>
  <si>
    <t>CC-5327</t>
  </si>
  <si>
    <t>CC-5328</t>
  </si>
  <si>
    <t>CC-5329</t>
  </si>
  <si>
    <t>CC-5330</t>
  </si>
  <si>
    <t>CC-5331</t>
  </si>
  <si>
    <t>CC-5332</t>
  </si>
  <si>
    <t>CC-5333</t>
  </si>
  <si>
    <t>CC-5334</t>
  </si>
  <si>
    <t>CC-5335</t>
  </si>
  <si>
    <t>CC-5336</t>
  </si>
  <si>
    <t>CC-5337</t>
  </si>
  <si>
    <t>CC-5338</t>
  </si>
  <si>
    <t>CC-5339</t>
  </si>
  <si>
    <t>CC-5340</t>
  </si>
  <si>
    <t>CC-5341</t>
  </si>
  <si>
    <t>CC-5342</t>
  </si>
  <si>
    <t>CC-5343</t>
  </si>
  <si>
    <t>CC-5344</t>
  </si>
  <si>
    <t>CC-5345</t>
  </si>
  <si>
    <t>CC-5346</t>
  </si>
  <si>
    <t>CC-5347</t>
  </si>
  <si>
    <t>CC-5348</t>
  </si>
  <si>
    <t>CC-5349</t>
  </si>
  <si>
    <t>MAA859862660</t>
  </si>
  <si>
    <t>MAA859862661</t>
  </si>
  <si>
    <t>MAA859862662</t>
  </si>
  <si>
    <t>MAA859862663</t>
  </si>
  <si>
    <t>MAA859862664</t>
  </si>
  <si>
    <t>MAA859862665</t>
  </si>
  <si>
    <t>MAA859862666</t>
  </si>
  <si>
    <t>MAA859862667</t>
  </si>
  <si>
    <t>MAA859862668</t>
  </si>
  <si>
    <t>MAA859862669</t>
  </si>
  <si>
    <t>MAA859862670</t>
  </si>
  <si>
    <t>MAA859862671</t>
  </si>
  <si>
    <t>MAA859862672</t>
  </si>
  <si>
    <t>MAA859862673</t>
  </si>
  <si>
    <t>MAA859862674</t>
  </si>
  <si>
    <t>MAA859862675</t>
  </si>
  <si>
    <t>MAA859862676</t>
  </si>
  <si>
    <t>MAA859862677</t>
  </si>
  <si>
    <t>MAA859862678</t>
  </si>
  <si>
    <t>MAA859862679</t>
  </si>
  <si>
    <t>MAA859862680</t>
  </si>
  <si>
    <t>MAA859862681</t>
  </si>
  <si>
    <t>MAA859862682</t>
  </si>
  <si>
    <t>MAA859862683</t>
  </si>
  <si>
    <t>MAA859862684</t>
  </si>
  <si>
    <t>MAA859862685</t>
  </si>
  <si>
    <t>MAA859862686</t>
  </si>
  <si>
    <t>MAA859862687</t>
  </si>
  <si>
    <t>MAA859862688</t>
  </si>
  <si>
    <t>MAA859862689</t>
  </si>
  <si>
    <t>MAA859862690</t>
  </si>
  <si>
    <t>MAA859862691</t>
  </si>
  <si>
    <t>MAA859862692</t>
  </si>
  <si>
    <t>MAA859862693</t>
  </si>
  <si>
    <t>MAA859862694</t>
  </si>
  <si>
    <t>MAA859862695</t>
  </si>
  <si>
    <t>MAA859862696</t>
  </si>
  <si>
    <t>MAA859862697</t>
  </si>
  <si>
    <t>MAA859862698</t>
  </si>
  <si>
    <t>MAA859862699</t>
  </si>
  <si>
    <t>MAA859862700</t>
  </si>
  <si>
    <t>MAA859862701</t>
  </si>
  <si>
    <t>MAA859862702</t>
  </si>
  <si>
    <t>MAA859862703</t>
  </si>
  <si>
    <t>MAA859862704</t>
  </si>
  <si>
    <t>MAA859862705</t>
  </si>
  <si>
    <t>MAA859862706</t>
  </si>
  <si>
    <t>MAA859862707</t>
  </si>
  <si>
    <t>MAA859862708</t>
  </si>
  <si>
    <t>MAA859862709</t>
  </si>
  <si>
    <t>MAA859862710</t>
  </si>
  <si>
    <t>MAA859862711</t>
  </si>
  <si>
    <t>MAA859862712</t>
  </si>
  <si>
    <t>MAA859862713</t>
  </si>
  <si>
    <t>MAA859862714</t>
  </si>
  <si>
    <t>MAA859862715</t>
  </si>
  <si>
    <t>MAA859862716</t>
  </si>
  <si>
    <t>MAA859862717</t>
  </si>
  <si>
    <t>MAA859862718</t>
  </si>
  <si>
    <t>MAA859862719</t>
  </si>
  <si>
    <t>MAA859862720</t>
  </si>
  <si>
    <t>MAA859862721</t>
  </si>
  <si>
    <t>MAA859862722</t>
  </si>
  <si>
    <t>MAA859862723</t>
  </si>
  <si>
    <t>MAA859862724</t>
  </si>
  <si>
    <t>MAA859862725</t>
  </si>
  <si>
    <t>MAA859862726</t>
  </si>
  <si>
    <t>MAA859862727</t>
  </si>
  <si>
    <t>MAA859862728</t>
  </si>
  <si>
    <t>MAA859862729</t>
  </si>
  <si>
    <t>P-5350</t>
  </si>
  <si>
    <t>MAA859862730</t>
  </si>
  <si>
    <t>P-5351</t>
  </si>
  <si>
    <t>MAA859862731</t>
  </si>
  <si>
    <t>P-5352</t>
  </si>
  <si>
    <t>MAA859862732</t>
  </si>
  <si>
    <t>P-5353</t>
  </si>
  <si>
    <t>MAA859862733</t>
  </si>
  <si>
    <t>P-5354</t>
  </si>
  <si>
    <t>MAA859862734</t>
  </si>
  <si>
    <t>P-5355</t>
  </si>
  <si>
    <t>MAA859862735</t>
  </si>
  <si>
    <t>P-5356</t>
  </si>
  <si>
    <t>MAA859862736</t>
  </si>
  <si>
    <t>P-5357</t>
  </si>
  <si>
    <t>MAA859862737</t>
  </si>
  <si>
    <t>P-5358</t>
  </si>
  <si>
    <t>MAA859862738</t>
  </si>
  <si>
    <t>P-5359</t>
  </si>
  <si>
    <t>MAA859862739</t>
  </si>
  <si>
    <t>P-5360</t>
  </si>
  <si>
    <t>MAA859862740</t>
  </si>
  <si>
    <t>P-5361</t>
  </si>
  <si>
    <t>MAA859862741</t>
  </si>
  <si>
    <t>P-5362</t>
  </si>
  <si>
    <t>MAA859862742</t>
  </si>
  <si>
    <t>P-5363</t>
  </si>
  <si>
    <t>MAA859862743</t>
  </si>
  <si>
    <t>P-5364</t>
  </si>
  <si>
    <t>MAA859862744</t>
  </si>
  <si>
    <t>P-5365</t>
  </si>
  <si>
    <t>MAA859862745</t>
  </si>
  <si>
    <t>P-5366</t>
  </si>
  <si>
    <t>MAA859862746</t>
  </si>
  <si>
    <t>P-5367</t>
  </si>
  <si>
    <t>MAA859862747</t>
  </si>
  <si>
    <t>P-5368</t>
  </si>
  <si>
    <t>MAA859862748</t>
  </si>
  <si>
    <t>P-5369</t>
  </si>
  <si>
    <t>MAA859862749</t>
  </si>
  <si>
    <t>P-5370</t>
  </si>
  <si>
    <t>MAA859862750</t>
  </si>
  <si>
    <t>P-5371</t>
  </si>
  <si>
    <t>MAA859862751</t>
  </si>
  <si>
    <t>P-5372</t>
  </si>
  <si>
    <t>MAA859862752</t>
  </si>
  <si>
    <t>P-5373</t>
  </si>
  <si>
    <t>MAA859862753</t>
  </si>
  <si>
    <t>P-5374</t>
  </si>
  <si>
    <t>MAA859862754</t>
  </si>
  <si>
    <t>P-5375</t>
  </si>
  <si>
    <t>MAA859862755</t>
  </si>
  <si>
    <t>P-5376</t>
  </si>
  <si>
    <t>MAA859862756</t>
  </si>
  <si>
    <t>P-5377</t>
  </si>
  <si>
    <t>MAA859862757</t>
  </si>
  <si>
    <t>P-5378</t>
  </si>
  <si>
    <t>MAA859862758</t>
  </si>
  <si>
    <t>P-5379</t>
  </si>
  <si>
    <t>MAA859862759</t>
  </si>
  <si>
    <t>P-5380</t>
  </si>
  <si>
    <t>MAA859862760</t>
  </si>
  <si>
    <t>P-5381</t>
  </si>
  <si>
    <t>MAA859862761</t>
  </si>
  <si>
    <t>P-5382</t>
  </si>
  <si>
    <t>MAA859862762</t>
  </si>
  <si>
    <t>P-5383</t>
  </si>
  <si>
    <t>MAA859862763</t>
  </si>
  <si>
    <t>P-5384</t>
  </si>
  <si>
    <t>MAA859862764</t>
  </si>
  <si>
    <t>P-5385</t>
  </si>
  <si>
    <t>MAA859862765</t>
  </si>
  <si>
    <t>P-5386</t>
  </si>
  <si>
    <t>MAA859862766</t>
  </si>
  <si>
    <t>P-5387</t>
  </si>
  <si>
    <t>MAA859862767</t>
  </si>
  <si>
    <t>MAA859862768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</si>
</sst>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33" borderId="10" xfId="63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4" fillId="33" borderId="10" xfId="56" applyFont="1" applyFill="1" applyBorder="1" applyAlignment="1">
      <alignment horizontal="center"/>
      <protection/>
    </xf>
    <xf numFmtId="0" fontId="1" fillId="33" borderId="11" xfId="59" applyFont="1" applyFill="1" applyBorder="1" applyAlignment="1">
      <alignment horizontal="center"/>
      <protection/>
    </xf>
    <xf numFmtId="0" fontId="1" fillId="33" borderId="11" xfId="61" applyFont="1" applyFill="1" applyBorder="1" applyAlignment="1">
      <alignment horizontal="center"/>
      <protection/>
    </xf>
    <xf numFmtId="0" fontId="1" fillId="33" borderId="11" xfId="58" applyFont="1" applyFill="1" applyBorder="1" applyAlignment="1">
      <alignment horizontal="center"/>
      <protection/>
    </xf>
    <xf numFmtId="0" fontId="1" fillId="0" borderId="12" xfId="62" applyFont="1" applyFill="1" applyBorder="1" applyAlignment="1">
      <alignment horizontal="right" wrapText="1"/>
      <protection/>
    </xf>
    <xf numFmtId="0" fontId="1" fillId="0" borderId="12" xfId="62" applyFont="1" applyFill="1" applyBorder="1" applyAlignment="1">
      <alignment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wrapText="1"/>
      <protection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2" applyFont="1" applyFill="1" applyBorder="1" applyAlignment="1">
      <alignment horizontal="left" wrapText="1"/>
      <protection/>
    </xf>
    <xf numFmtId="0" fontId="1" fillId="33" borderId="11" xfId="61" applyFont="1" applyFill="1" applyBorder="1" applyAlignment="1">
      <alignment/>
      <protection/>
    </xf>
    <xf numFmtId="0" fontId="36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2" xfId="58"/>
    <cellStyle name="Normal_POD" xfId="59"/>
    <cellStyle name="Normal_POD_1" xfId="60"/>
    <cellStyle name="Normal_POD_3" xfId="61"/>
    <cellStyle name="Normal_Sheet3" xfId="62"/>
    <cellStyle name="Normal_Sheet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E1">
      <selection activeCell="A1" sqref="A1:A65536"/>
    </sheetView>
  </sheetViews>
  <sheetFormatPr defaultColWidth="9.140625" defaultRowHeight="15" customHeight="1"/>
  <cols>
    <col min="1" max="1" width="9.140625" style="2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83.8515625" style="0" bestFit="1" customWidth="1"/>
    <col min="9" max="9" width="30.7109375" style="0" bestFit="1" customWidth="1"/>
    <col min="10" max="10" width="7.00390625" style="0" bestFit="1" customWidth="1"/>
    <col min="11" max="11" width="14.421875" style="0" bestFit="1" customWidth="1"/>
    <col min="12" max="12" width="8.00390625" style="0" bestFit="1" customWidth="1"/>
    <col min="13" max="13" width="10.00390625" style="0" bestFit="1" customWidth="1"/>
  </cols>
  <sheetData>
    <row r="1" spans="1:12" ht="15" customHeight="1">
      <c r="A1" s="2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" t="s">
        <v>10</v>
      </c>
      <c r="L1" s="2" t="s">
        <v>16</v>
      </c>
    </row>
    <row r="2" spans="1:12" ht="15" customHeight="1">
      <c r="A2" s="16">
        <v>5280</v>
      </c>
      <c r="B2" s="15">
        <v>14</v>
      </c>
      <c r="C2" s="15">
        <v>2064105</v>
      </c>
      <c r="D2" s="15">
        <v>2064118</v>
      </c>
      <c r="E2" s="15">
        <v>66</v>
      </c>
      <c r="F2" s="16" t="s">
        <v>150</v>
      </c>
      <c r="G2" s="16" t="s">
        <v>23</v>
      </c>
      <c r="H2" s="16" t="s">
        <v>151</v>
      </c>
      <c r="I2" s="16" t="s">
        <v>26</v>
      </c>
      <c r="J2" s="16" t="s">
        <v>41</v>
      </c>
      <c r="K2" s="8" t="s">
        <v>254</v>
      </c>
      <c r="L2" s="4">
        <f aca="true" t="shared" si="0" ref="L2:L13">(E2*140)/1000</f>
        <v>9.24</v>
      </c>
    </row>
    <row r="3" spans="1:12" ht="15" customHeight="1">
      <c r="A3" s="16">
        <v>5281</v>
      </c>
      <c r="B3" s="15">
        <v>8</v>
      </c>
      <c r="C3" s="15">
        <v>2064119</v>
      </c>
      <c r="D3" s="15">
        <v>2064126</v>
      </c>
      <c r="E3" s="15">
        <v>63</v>
      </c>
      <c r="F3" s="16" t="s">
        <v>152</v>
      </c>
      <c r="G3" s="16" t="s">
        <v>23</v>
      </c>
      <c r="H3" s="16" t="s">
        <v>153</v>
      </c>
      <c r="I3" s="16" t="s">
        <v>26</v>
      </c>
      <c r="J3" s="16" t="s">
        <v>42</v>
      </c>
      <c r="K3" s="8" t="s">
        <v>255</v>
      </c>
      <c r="L3" s="4">
        <f t="shared" si="0"/>
        <v>8.82</v>
      </c>
    </row>
    <row r="4" spans="1:12" ht="15" customHeight="1">
      <c r="A4" s="16">
        <v>5282</v>
      </c>
      <c r="B4" s="15">
        <v>2</v>
      </c>
      <c r="C4" s="15">
        <v>2064127</v>
      </c>
      <c r="D4" s="15">
        <v>2064128</v>
      </c>
      <c r="E4" s="15">
        <v>4</v>
      </c>
      <c r="F4" s="16" t="s">
        <v>154</v>
      </c>
      <c r="G4" s="16" t="s">
        <v>23</v>
      </c>
      <c r="H4" s="16" t="s">
        <v>155</v>
      </c>
      <c r="I4" s="16" t="s">
        <v>31</v>
      </c>
      <c r="J4" s="16" t="s">
        <v>32</v>
      </c>
      <c r="K4" s="8" t="s">
        <v>256</v>
      </c>
      <c r="L4" s="4">
        <f t="shared" si="0"/>
        <v>0.56</v>
      </c>
    </row>
    <row r="5" spans="1:12" ht="15" customHeight="1">
      <c r="A5" s="16">
        <v>5283</v>
      </c>
      <c r="B5" s="15">
        <v>10</v>
      </c>
      <c r="C5" s="15">
        <v>2064129</v>
      </c>
      <c r="D5" s="15">
        <v>2064138</v>
      </c>
      <c r="E5" s="15">
        <v>38</v>
      </c>
      <c r="F5" s="16" t="s">
        <v>156</v>
      </c>
      <c r="G5" s="16" t="s">
        <v>23</v>
      </c>
      <c r="H5" s="16" t="s">
        <v>157</v>
      </c>
      <c r="I5" s="16" t="s">
        <v>45</v>
      </c>
      <c r="J5" s="16" t="s">
        <v>46</v>
      </c>
      <c r="K5" s="8" t="s">
        <v>257</v>
      </c>
      <c r="L5" s="4">
        <f t="shared" si="0"/>
        <v>5.32</v>
      </c>
    </row>
    <row r="6" spans="1:12" ht="15" customHeight="1">
      <c r="A6" s="16">
        <v>5284</v>
      </c>
      <c r="B6" s="15">
        <v>8</v>
      </c>
      <c r="C6" s="15">
        <v>2064139</v>
      </c>
      <c r="D6" s="15">
        <v>2064146</v>
      </c>
      <c r="E6" s="15">
        <v>47</v>
      </c>
      <c r="F6" s="16" t="s">
        <v>158</v>
      </c>
      <c r="G6" s="16" t="s">
        <v>23</v>
      </c>
      <c r="H6" s="16" t="s">
        <v>159</v>
      </c>
      <c r="I6" s="16" t="s">
        <v>26</v>
      </c>
      <c r="J6" s="16" t="s">
        <v>50</v>
      </c>
      <c r="K6" s="8" t="s">
        <v>258</v>
      </c>
      <c r="L6" s="4">
        <f t="shared" si="0"/>
        <v>6.58</v>
      </c>
    </row>
    <row r="7" spans="1:12" ht="15" customHeight="1">
      <c r="A7" s="16">
        <v>5285</v>
      </c>
      <c r="B7" s="15">
        <v>8</v>
      </c>
      <c r="C7" s="15">
        <v>2064147</v>
      </c>
      <c r="D7" s="15">
        <v>2064154</v>
      </c>
      <c r="E7" s="15">
        <v>47</v>
      </c>
      <c r="F7" s="16" t="s">
        <v>160</v>
      </c>
      <c r="G7" s="16" t="s">
        <v>23</v>
      </c>
      <c r="H7" s="16" t="s">
        <v>161</v>
      </c>
      <c r="I7" s="16" t="s">
        <v>162</v>
      </c>
      <c r="J7" s="16" t="s">
        <v>43</v>
      </c>
      <c r="K7" s="8" t="s">
        <v>259</v>
      </c>
      <c r="L7" s="4">
        <f t="shared" si="0"/>
        <v>6.58</v>
      </c>
    </row>
    <row r="8" spans="1:12" ht="15" customHeight="1">
      <c r="A8" s="16">
        <v>5286</v>
      </c>
      <c r="B8" s="15">
        <v>6</v>
      </c>
      <c r="C8" s="15">
        <v>2064155</v>
      </c>
      <c r="D8" s="15">
        <v>2064160</v>
      </c>
      <c r="E8" s="15">
        <v>20</v>
      </c>
      <c r="F8" s="16" t="s">
        <v>163</v>
      </c>
      <c r="G8" s="16" t="s">
        <v>23</v>
      </c>
      <c r="H8" s="16" t="s">
        <v>164</v>
      </c>
      <c r="I8" s="16" t="s">
        <v>135</v>
      </c>
      <c r="J8" s="16" t="s">
        <v>33</v>
      </c>
      <c r="K8" s="8" t="s">
        <v>260</v>
      </c>
      <c r="L8" s="4">
        <f t="shared" si="0"/>
        <v>2.8</v>
      </c>
    </row>
    <row r="9" spans="1:12" ht="15" customHeight="1">
      <c r="A9" s="16">
        <v>5287</v>
      </c>
      <c r="B9" s="15">
        <v>10</v>
      </c>
      <c r="C9" s="15">
        <v>2064161</v>
      </c>
      <c r="D9" s="15">
        <v>2064170</v>
      </c>
      <c r="E9" s="15">
        <v>64</v>
      </c>
      <c r="F9" s="16" t="s">
        <v>165</v>
      </c>
      <c r="G9" s="16" t="s">
        <v>23</v>
      </c>
      <c r="H9" s="16" t="s">
        <v>166</v>
      </c>
      <c r="I9" s="16" t="s">
        <v>34</v>
      </c>
      <c r="J9" s="16" t="s">
        <v>133</v>
      </c>
      <c r="K9" s="8" t="s">
        <v>261</v>
      </c>
      <c r="L9" s="4">
        <f t="shared" si="0"/>
        <v>8.96</v>
      </c>
    </row>
    <row r="10" spans="1:12" ht="15" customHeight="1">
      <c r="A10" s="16">
        <v>5288</v>
      </c>
      <c r="B10" s="15">
        <v>2</v>
      </c>
      <c r="C10" s="15">
        <v>2064171</v>
      </c>
      <c r="D10" s="15">
        <v>2064172</v>
      </c>
      <c r="E10" s="15">
        <v>52</v>
      </c>
      <c r="F10" s="16" t="s">
        <v>167</v>
      </c>
      <c r="G10" s="16" t="s">
        <v>23</v>
      </c>
      <c r="H10" s="16" t="s">
        <v>168</v>
      </c>
      <c r="I10" s="16" t="s">
        <v>26</v>
      </c>
      <c r="J10" s="16" t="s">
        <v>130</v>
      </c>
      <c r="K10" s="8" t="s">
        <v>262</v>
      </c>
      <c r="L10" s="4">
        <f t="shared" si="0"/>
        <v>7.28</v>
      </c>
    </row>
    <row r="11" spans="1:12" ht="15" customHeight="1">
      <c r="A11" s="16">
        <v>5289</v>
      </c>
      <c r="B11" s="15">
        <v>9</v>
      </c>
      <c r="C11" s="15">
        <v>2064173</v>
      </c>
      <c r="D11" s="15">
        <v>2064181</v>
      </c>
      <c r="E11" s="15">
        <v>50</v>
      </c>
      <c r="F11" s="16" t="s">
        <v>169</v>
      </c>
      <c r="G11" s="16" t="s">
        <v>23</v>
      </c>
      <c r="H11" s="16" t="s">
        <v>170</v>
      </c>
      <c r="I11" s="16" t="s">
        <v>26</v>
      </c>
      <c r="J11" s="16" t="s">
        <v>50</v>
      </c>
      <c r="K11" s="8" t="s">
        <v>263</v>
      </c>
      <c r="L11" s="4">
        <f t="shared" si="0"/>
        <v>7</v>
      </c>
    </row>
    <row r="12" spans="1:12" ht="15" customHeight="1">
      <c r="A12" s="16">
        <v>5290</v>
      </c>
      <c r="B12" s="15">
        <v>8</v>
      </c>
      <c r="C12" s="15">
        <v>2064182</v>
      </c>
      <c r="D12" s="15">
        <v>2064189</v>
      </c>
      <c r="E12" s="15">
        <v>64</v>
      </c>
      <c r="F12" s="16" t="s">
        <v>171</v>
      </c>
      <c r="G12" s="16" t="s">
        <v>23</v>
      </c>
      <c r="H12" s="16" t="s">
        <v>172</v>
      </c>
      <c r="I12" s="16" t="s">
        <v>26</v>
      </c>
      <c r="J12" s="16" t="s">
        <v>44</v>
      </c>
      <c r="K12" s="8" t="s">
        <v>264</v>
      </c>
      <c r="L12" s="4">
        <f t="shared" si="0"/>
        <v>8.96</v>
      </c>
    </row>
    <row r="13" spans="1:12" ht="15" customHeight="1">
      <c r="A13" s="16">
        <v>5291</v>
      </c>
      <c r="B13" s="15">
        <v>6</v>
      </c>
      <c r="C13" s="15">
        <v>2064190</v>
      </c>
      <c r="D13" s="15">
        <v>2064195</v>
      </c>
      <c r="E13" s="15">
        <v>97</v>
      </c>
      <c r="F13" s="16" t="s">
        <v>173</v>
      </c>
      <c r="G13" s="16" t="s">
        <v>23</v>
      </c>
      <c r="H13" s="16" t="s">
        <v>174</v>
      </c>
      <c r="I13" s="16" t="s">
        <v>26</v>
      </c>
      <c r="J13" s="16" t="s">
        <v>44</v>
      </c>
      <c r="K13" s="8" t="s">
        <v>265</v>
      </c>
      <c r="L13" s="4">
        <f t="shared" si="0"/>
        <v>13.58</v>
      </c>
    </row>
    <row r="14" spans="1:12" ht="15" customHeight="1">
      <c r="A14" s="16">
        <v>5292</v>
      </c>
      <c r="B14" s="15">
        <v>4</v>
      </c>
      <c r="C14" s="15">
        <v>2064196</v>
      </c>
      <c r="D14" s="15">
        <v>2064199</v>
      </c>
      <c r="E14" s="15">
        <v>21</v>
      </c>
      <c r="F14" s="16" t="s">
        <v>173</v>
      </c>
      <c r="G14" s="16" t="s">
        <v>23</v>
      </c>
      <c r="H14" s="16" t="s">
        <v>174</v>
      </c>
      <c r="I14" s="16" t="s">
        <v>26</v>
      </c>
      <c r="J14" s="16" t="s">
        <v>44</v>
      </c>
      <c r="K14" s="8" t="s">
        <v>266</v>
      </c>
      <c r="L14" s="4">
        <f aca="true" t="shared" si="1" ref="L14:L49">(E14*140)/1000</f>
        <v>2.94</v>
      </c>
    </row>
    <row r="15" spans="1:12" ht="15" customHeight="1">
      <c r="A15" s="16">
        <v>5293</v>
      </c>
      <c r="B15" s="15">
        <v>4</v>
      </c>
      <c r="C15" s="15">
        <v>2064200</v>
      </c>
      <c r="D15" s="15">
        <v>2064203</v>
      </c>
      <c r="E15" s="15">
        <v>27</v>
      </c>
      <c r="F15" s="16" t="s">
        <v>175</v>
      </c>
      <c r="G15" s="16" t="s">
        <v>23</v>
      </c>
      <c r="H15" s="16" t="s">
        <v>176</v>
      </c>
      <c r="I15" s="16" t="s">
        <v>24</v>
      </c>
      <c r="J15" s="16" t="s">
        <v>132</v>
      </c>
      <c r="K15" s="8" t="s">
        <v>267</v>
      </c>
      <c r="L15" s="4">
        <f t="shared" si="1"/>
        <v>3.78</v>
      </c>
    </row>
    <row r="16" spans="1:12" ht="15" customHeight="1">
      <c r="A16" s="16">
        <v>5294</v>
      </c>
      <c r="B16" s="15">
        <v>2</v>
      </c>
      <c r="C16" s="15">
        <v>2064204</v>
      </c>
      <c r="D16" s="15">
        <v>2064205</v>
      </c>
      <c r="E16" s="15">
        <v>22</v>
      </c>
      <c r="F16" s="16" t="s">
        <v>177</v>
      </c>
      <c r="G16" s="16" t="s">
        <v>23</v>
      </c>
      <c r="H16" s="16" t="s">
        <v>178</v>
      </c>
      <c r="I16" s="16" t="s">
        <v>35</v>
      </c>
      <c r="J16" s="16" t="s">
        <v>179</v>
      </c>
      <c r="K16" s="8" t="s">
        <v>268</v>
      </c>
      <c r="L16" s="4">
        <f t="shared" si="1"/>
        <v>3.08</v>
      </c>
    </row>
    <row r="17" spans="1:12" ht="15" customHeight="1">
      <c r="A17" s="16">
        <v>5295</v>
      </c>
      <c r="B17" s="15">
        <v>3</v>
      </c>
      <c r="C17" s="15">
        <v>2064206</v>
      </c>
      <c r="D17" s="15">
        <v>2064208</v>
      </c>
      <c r="E17" s="15">
        <v>7</v>
      </c>
      <c r="F17" s="16" t="s">
        <v>180</v>
      </c>
      <c r="G17" s="16" t="s">
        <v>23</v>
      </c>
      <c r="H17" s="16" t="s">
        <v>181</v>
      </c>
      <c r="I17" s="16" t="s">
        <v>49</v>
      </c>
      <c r="J17" s="16" t="s">
        <v>61</v>
      </c>
      <c r="K17" s="8" t="s">
        <v>269</v>
      </c>
      <c r="L17" s="4">
        <f t="shared" si="1"/>
        <v>0.98</v>
      </c>
    </row>
    <row r="18" spans="1:12" ht="15" customHeight="1">
      <c r="A18" s="16">
        <v>5296</v>
      </c>
      <c r="B18" s="15">
        <v>8</v>
      </c>
      <c r="C18" s="15">
        <v>2064209</v>
      </c>
      <c r="D18" s="15">
        <v>2064216</v>
      </c>
      <c r="E18" s="15">
        <v>48</v>
      </c>
      <c r="F18" s="16" t="s">
        <v>182</v>
      </c>
      <c r="G18" s="16" t="s">
        <v>23</v>
      </c>
      <c r="H18" s="16" t="s">
        <v>183</v>
      </c>
      <c r="I18" s="16" t="s">
        <v>26</v>
      </c>
      <c r="J18" s="16" t="s">
        <v>30</v>
      </c>
      <c r="K18" s="8" t="s">
        <v>270</v>
      </c>
      <c r="L18" s="4">
        <f t="shared" si="1"/>
        <v>6.72</v>
      </c>
    </row>
    <row r="19" spans="1:12" ht="15" customHeight="1">
      <c r="A19" s="16">
        <v>5297</v>
      </c>
      <c r="B19" s="15">
        <v>2</v>
      </c>
      <c r="C19" s="15">
        <v>2064217</v>
      </c>
      <c r="D19" s="15">
        <v>2064218</v>
      </c>
      <c r="E19" s="15">
        <v>16</v>
      </c>
      <c r="F19" s="16" t="s">
        <v>184</v>
      </c>
      <c r="G19" s="16" t="s">
        <v>23</v>
      </c>
      <c r="H19" s="16" t="s">
        <v>185</v>
      </c>
      <c r="I19" s="16" t="s">
        <v>131</v>
      </c>
      <c r="J19" s="16" t="s">
        <v>186</v>
      </c>
      <c r="K19" s="8" t="s">
        <v>271</v>
      </c>
      <c r="L19" s="4">
        <f t="shared" si="1"/>
        <v>2.24</v>
      </c>
    </row>
    <row r="20" spans="1:12" ht="15" customHeight="1">
      <c r="A20" s="16">
        <v>5298</v>
      </c>
      <c r="B20" s="15">
        <v>10</v>
      </c>
      <c r="C20" s="15">
        <v>2064219</v>
      </c>
      <c r="D20" s="15">
        <v>2064228</v>
      </c>
      <c r="E20" s="15">
        <v>28</v>
      </c>
      <c r="F20" s="16" t="s">
        <v>187</v>
      </c>
      <c r="G20" s="16" t="s">
        <v>23</v>
      </c>
      <c r="H20" s="16" t="s">
        <v>188</v>
      </c>
      <c r="I20" s="16" t="s">
        <v>189</v>
      </c>
      <c r="J20" s="16" t="s">
        <v>48</v>
      </c>
      <c r="K20" s="8" t="s">
        <v>272</v>
      </c>
      <c r="L20" s="4">
        <f t="shared" si="1"/>
        <v>3.92</v>
      </c>
    </row>
    <row r="21" spans="1:12" ht="15" customHeight="1">
      <c r="A21" s="16">
        <v>5299</v>
      </c>
      <c r="B21" s="15">
        <v>10</v>
      </c>
      <c r="C21" s="15">
        <v>2064229</v>
      </c>
      <c r="D21" s="15">
        <v>2064238</v>
      </c>
      <c r="E21" s="15">
        <v>42</v>
      </c>
      <c r="F21" s="16" t="s">
        <v>190</v>
      </c>
      <c r="G21" s="16" t="s">
        <v>23</v>
      </c>
      <c r="H21" s="16" t="s">
        <v>191</v>
      </c>
      <c r="I21" s="16" t="s">
        <v>192</v>
      </c>
      <c r="J21" s="16" t="s">
        <v>193</v>
      </c>
      <c r="K21" s="8" t="s">
        <v>273</v>
      </c>
      <c r="L21" s="4">
        <f t="shared" si="1"/>
        <v>5.88</v>
      </c>
    </row>
    <row r="22" spans="1:12" ht="15" customHeight="1">
      <c r="A22" s="16">
        <v>5300</v>
      </c>
      <c r="B22" s="15">
        <v>8</v>
      </c>
      <c r="C22" s="15">
        <v>2064239</v>
      </c>
      <c r="D22" s="15">
        <v>2064246</v>
      </c>
      <c r="E22" s="15">
        <v>56</v>
      </c>
      <c r="F22" s="16" t="s">
        <v>194</v>
      </c>
      <c r="G22" s="16" t="s">
        <v>23</v>
      </c>
      <c r="H22" s="16" t="s">
        <v>195</v>
      </c>
      <c r="I22" s="16" t="s">
        <v>24</v>
      </c>
      <c r="J22" s="16" t="s">
        <v>65</v>
      </c>
      <c r="K22" s="8" t="s">
        <v>274</v>
      </c>
      <c r="L22" s="4">
        <f t="shared" si="1"/>
        <v>7.84</v>
      </c>
    </row>
    <row r="23" spans="1:12" ht="15" customHeight="1">
      <c r="A23" s="16">
        <v>5301</v>
      </c>
      <c r="B23" s="15">
        <v>7</v>
      </c>
      <c r="C23" s="15">
        <v>2064247</v>
      </c>
      <c r="D23" s="15">
        <v>2064253</v>
      </c>
      <c r="E23" s="15">
        <v>46</v>
      </c>
      <c r="F23" s="16" t="s">
        <v>196</v>
      </c>
      <c r="G23" s="16" t="s">
        <v>23</v>
      </c>
      <c r="H23" s="16" t="s">
        <v>197</v>
      </c>
      <c r="I23" s="16" t="s">
        <v>198</v>
      </c>
      <c r="J23" s="16" t="s">
        <v>43</v>
      </c>
      <c r="K23" s="8" t="s">
        <v>275</v>
      </c>
      <c r="L23" s="4">
        <f t="shared" si="1"/>
        <v>6.44</v>
      </c>
    </row>
    <row r="24" spans="1:12" ht="15" customHeight="1">
      <c r="A24" s="16">
        <v>5302</v>
      </c>
      <c r="B24" s="15">
        <v>2</v>
      </c>
      <c r="C24" s="15">
        <v>2064254</v>
      </c>
      <c r="D24" s="15">
        <v>2064255</v>
      </c>
      <c r="E24" s="15">
        <v>40</v>
      </c>
      <c r="F24" s="16" t="s">
        <v>199</v>
      </c>
      <c r="G24" s="16" t="s">
        <v>23</v>
      </c>
      <c r="H24" s="16" t="s">
        <v>200</v>
      </c>
      <c r="I24" s="16" t="s">
        <v>63</v>
      </c>
      <c r="J24" s="16" t="s">
        <v>201</v>
      </c>
      <c r="K24" s="8" t="s">
        <v>276</v>
      </c>
      <c r="L24" s="4">
        <f t="shared" si="1"/>
        <v>5.6</v>
      </c>
    </row>
    <row r="25" spans="1:12" ht="15" customHeight="1">
      <c r="A25" s="16">
        <v>5303</v>
      </c>
      <c r="B25" s="15">
        <v>2</v>
      </c>
      <c r="C25" s="15">
        <v>2064256</v>
      </c>
      <c r="D25" s="15">
        <v>2064257</v>
      </c>
      <c r="E25" s="15">
        <v>18</v>
      </c>
      <c r="F25" s="16" t="s">
        <v>202</v>
      </c>
      <c r="G25" s="16" t="s">
        <v>53</v>
      </c>
      <c r="H25" s="16" t="s">
        <v>203</v>
      </c>
      <c r="I25" s="16" t="s">
        <v>204</v>
      </c>
      <c r="J25" s="16" t="s">
        <v>147</v>
      </c>
      <c r="K25" s="8" t="s">
        <v>277</v>
      </c>
      <c r="L25" s="4">
        <f t="shared" si="1"/>
        <v>2.52</v>
      </c>
    </row>
    <row r="26" spans="1:12" ht="15" customHeight="1">
      <c r="A26" s="16">
        <v>5304</v>
      </c>
      <c r="B26" s="15">
        <v>6</v>
      </c>
      <c r="C26" s="15">
        <v>20341215</v>
      </c>
      <c r="D26" s="15">
        <v>20341220</v>
      </c>
      <c r="E26" s="15">
        <v>30</v>
      </c>
      <c r="F26" s="16" t="s">
        <v>150</v>
      </c>
      <c r="G26" s="16" t="s">
        <v>23</v>
      </c>
      <c r="H26" s="16" t="s">
        <v>151</v>
      </c>
      <c r="I26" s="16" t="s">
        <v>26</v>
      </c>
      <c r="J26" s="16" t="s">
        <v>41</v>
      </c>
      <c r="K26" s="8" t="s">
        <v>278</v>
      </c>
      <c r="L26" s="4">
        <f t="shared" si="1"/>
        <v>4.2</v>
      </c>
    </row>
    <row r="27" spans="1:12" ht="15" customHeight="1">
      <c r="A27" s="16">
        <v>5305</v>
      </c>
      <c r="B27" s="15">
        <v>3</v>
      </c>
      <c r="C27" s="15">
        <v>20341221</v>
      </c>
      <c r="D27" s="15">
        <v>20341223</v>
      </c>
      <c r="E27" s="15">
        <v>15</v>
      </c>
      <c r="F27" s="16" t="s">
        <v>152</v>
      </c>
      <c r="G27" s="16" t="s">
        <v>23</v>
      </c>
      <c r="H27" s="16" t="s">
        <v>153</v>
      </c>
      <c r="I27" s="16" t="s">
        <v>26</v>
      </c>
      <c r="J27" s="16" t="s">
        <v>42</v>
      </c>
      <c r="K27" s="8" t="s">
        <v>279</v>
      </c>
      <c r="L27" s="4">
        <f t="shared" si="1"/>
        <v>2.1</v>
      </c>
    </row>
    <row r="28" spans="1:12" ht="15" customHeight="1">
      <c r="A28" s="16">
        <v>5306</v>
      </c>
      <c r="B28" s="15">
        <v>1</v>
      </c>
      <c r="C28" s="15">
        <v>20341224</v>
      </c>
      <c r="D28" s="15">
        <v>20341224</v>
      </c>
      <c r="E28" s="15">
        <v>5</v>
      </c>
      <c r="F28" s="16" t="s">
        <v>154</v>
      </c>
      <c r="G28" s="16" t="s">
        <v>23</v>
      </c>
      <c r="H28" s="16" t="s">
        <v>155</v>
      </c>
      <c r="I28" s="16" t="s">
        <v>31</v>
      </c>
      <c r="J28" s="16" t="s">
        <v>32</v>
      </c>
      <c r="K28" s="8" t="s">
        <v>280</v>
      </c>
      <c r="L28" s="4">
        <f t="shared" si="1"/>
        <v>0.7</v>
      </c>
    </row>
    <row r="29" spans="1:12" ht="15" customHeight="1">
      <c r="A29" s="16">
        <v>5307</v>
      </c>
      <c r="B29" s="15">
        <v>4</v>
      </c>
      <c r="C29" s="15">
        <v>20341225</v>
      </c>
      <c r="D29" s="15">
        <v>20341228</v>
      </c>
      <c r="E29" s="15">
        <v>20</v>
      </c>
      <c r="F29" s="16" t="s">
        <v>156</v>
      </c>
      <c r="G29" s="16" t="s">
        <v>23</v>
      </c>
      <c r="H29" s="16" t="s">
        <v>157</v>
      </c>
      <c r="I29" s="16" t="s">
        <v>45</v>
      </c>
      <c r="J29" s="16" t="s">
        <v>46</v>
      </c>
      <c r="K29" s="8" t="s">
        <v>281</v>
      </c>
      <c r="L29" s="4">
        <f t="shared" si="1"/>
        <v>2.8</v>
      </c>
    </row>
    <row r="30" spans="1:12" ht="15" customHeight="1">
      <c r="A30" s="16">
        <v>5308</v>
      </c>
      <c r="B30" s="15">
        <v>3</v>
      </c>
      <c r="C30" s="15">
        <v>20341229</v>
      </c>
      <c r="D30" s="15">
        <v>20341231</v>
      </c>
      <c r="E30" s="15">
        <v>15</v>
      </c>
      <c r="F30" s="16" t="s">
        <v>158</v>
      </c>
      <c r="G30" s="16" t="s">
        <v>23</v>
      </c>
      <c r="H30" s="16" t="s">
        <v>159</v>
      </c>
      <c r="I30" s="16" t="s">
        <v>26</v>
      </c>
      <c r="J30" s="16" t="s">
        <v>50</v>
      </c>
      <c r="K30" s="8" t="s">
        <v>282</v>
      </c>
      <c r="L30" s="4">
        <f t="shared" si="1"/>
        <v>2.1</v>
      </c>
    </row>
    <row r="31" spans="1:12" ht="15" customHeight="1">
      <c r="A31" s="16">
        <v>5309</v>
      </c>
      <c r="B31" s="15">
        <v>3</v>
      </c>
      <c r="C31" s="15">
        <v>20341232</v>
      </c>
      <c r="D31" s="15">
        <v>20341234</v>
      </c>
      <c r="E31" s="15">
        <v>15</v>
      </c>
      <c r="F31" s="16" t="s">
        <v>160</v>
      </c>
      <c r="G31" s="16" t="s">
        <v>23</v>
      </c>
      <c r="H31" s="16" t="s">
        <v>161</v>
      </c>
      <c r="I31" s="16" t="s">
        <v>162</v>
      </c>
      <c r="J31" s="16" t="s">
        <v>43</v>
      </c>
      <c r="K31" s="8" t="s">
        <v>283</v>
      </c>
      <c r="L31" s="4">
        <f t="shared" si="1"/>
        <v>2.1</v>
      </c>
    </row>
    <row r="32" spans="1:12" ht="15" customHeight="1">
      <c r="A32" s="16">
        <v>5310</v>
      </c>
      <c r="B32" s="15">
        <v>3</v>
      </c>
      <c r="C32" s="15">
        <v>20341235</v>
      </c>
      <c r="D32" s="15">
        <v>20341237</v>
      </c>
      <c r="E32" s="15">
        <v>15</v>
      </c>
      <c r="F32" s="16" t="s">
        <v>163</v>
      </c>
      <c r="G32" s="16" t="s">
        <v>23</v>
      </c>
      <c r="H32" s="16" t="s">
        <v>164</v>
      </c>
      <c r="I32" s="16" t="s">
        <v>135</v>
      </c>
      <c r="J32" s="16" t="s">
        <v>33</v>
      </c>
      <c r="K32" s="8" t="s">
        <v>284</v>
      </c>
      <c r="L32" s="4">
        <f t="shared" si="1"/>
        <v>2.1</v>
      </c>
    </row>
    <row r="33" spans="1:12" ht="15" customHeight="1">
      <c r="A33" s="16">
        <v>5311</v>
      </c>
      <c r="B33" s="15">
        <v>4</v>
      </c>
      <c r="C33" s="15">
        <v>20341238</v>
      </c>
      <c r="D33" s="15">
        <v>20341241</v>
      </c>
      <c r="E33" s="15">
        <v>20</v>
      </c>
      <c r="F33" s="16" t="s">
        <v>165</v>
      </c>
      <c r="G33" s="16" t="s">
        <v>23</v>
      </c>
      <c r="H33" s="16" t="s">
        <v>166</v>
      </c>
      <c r="I33" s="16" t="s">
        <v>34</v>
      </c>
      <c r="J33" s="16" t="s">
        <v>133</v>
      </c>
      <c r="K33" s="8" t="s">
        <v>285</v>
      </c>
      <c r="L33" s="4">
        <f t="shared" si="1"/>
        <v>2.8</v>
      </c>
    </row>
    <row r="34" spans="1:12" ht="15" customHeight="1">
      <c r="A34" s="16">
        <v>5312</v>
      </c>
      <c r="B34" s="15">
        <v>5</v>
      </c>
      <c r="C34" s="15">
        <v>20341242</v>
      </c>
      <c r="D34" s="15">
        <v>20341246</v>
      </c>
      <c r="E34" s="15">
        <v>25</v>
      </c>
      <c r="F34" s="16" t="s">
        <v>167</v>
      </c>
      <c r="G34" s="16" t="s">
        <v>23</v>
      </c>
      <c r="H34" s="16" t="s">
        <v>168</v>
      </c>
      <c r="I34" s="16" t="s">
        <v>26</v>
      </c>
      <c r="J34" s="16" t="s">
        <v>130</v>
      </c>
      <c r="K34" s="8" t="s">
        <v>286</v>
      </c>
      <c r="L34" s="4">
        <f t="shared" si="1"/>
        <v>3.5</v>
      </c>
    </row>
    <row r="35" spans="1:12" ht="15" customHeight="1">
      <c r="A35" s="16">
        <v>5313</v>
      </c>
      <c r="B35" s="15">
        <v>3</v>
      </c>
      <c r="C35" s="15">
        <v>20341247</v>
      </c>
      <c r="D35" s="15">
        <v>20341249</v>
      </c>
      <c r="E35" s="15">
        <v>15</v>
      </c>
      <c r="F35" s="16" t="s">
        <v>169</v>
      </c>
      <c r="G35" s="16" t="s">
        <v>23</v>
      </c>
      <c r="H35" s="16" t="s">
        <v>170</v>
      </c>
      <c r="I35" s="16" t="s">
        <v>26</v>
      </c>
      <c r="J35" s="16" t="s">
        <v>50</v>
      </c>
      <c r="K35" s="8" t="s">
        <v>287</v>
      </c>
      <c r="L35" s="4">
        <f t="shared" si="1"/>
        <v>2.1</v>
      </c>
    </row>
    <row r="36" spans="1:12" ht="15" customHeight="1">
      <c r="A36" s="16">
        <v>5314</v>
      </c>
      <c r="B36" s="15">
        <v>4</v>
      </c>
      <c r="C36" s="15">
        <v>20341250</v>
      </c>
      <c r="D36" s="15">
        <v>20341253</v>
      </c>
      <c r="E36" s="15">
        <v>20</v>
      </c>
      <c r="F36" s="16" t="s">
        <v>171</v>
      </c>
      <c r="G36" s="16" t="s">
        <v>23</v>
      </c>
      <c r="H36" s="16" t="s">
        <v>172</v>
      </c>
      <c r="I36" s="16" t="s">
        <v>26</v>
      </c>
      <c r="J36" s="16" t="s">
        <v>44</v>
      </c>
      <c r="K36" s="8" t="s">
        <v>288</v>
      </c>
      <c r="L36" s="4">
        <f t="shared" si="1"/>
        <v>2.8</v>
      </c>
    </row>
    <row r="37" spans="1:12" ht="15" customHeight="1">
      <c r="A37" s="16">
        <v>5315</v>
      </c>
      <c r="B37" s="15">
        <v>4</v>
      </c>
      <c r="C37" s="15">
        <v>20341254</v>
      </c>
      <c r="D37" s="15">
        <v>20341257</v>
      </c>
      <c r="E37" s="15">
        <v>20</v>
      </c>
      <c r="F37" s="16" t="s">
        <v>173</v>
      </c>
      <c r="G37" s="16" t="s">
        <v>23</v>
      </c>
      <c r="H37" s="16" t="s">
        <v>174</v>
      </c>
      <c r="I37" s="16" t="s">
        <v>26</v>
      </c>
      <c r="J37" s="16" t="s">
        <v>44</v>
      </c>
      <c r="K37" s="8" t="s">
        <v>289</v>
      </c>
      <c r="L37" s="4">
        <f t="shared" si="1"/>
        <v>2.8</v>
      </c>
    </row>
    <row r="38" spans="1:12" ht="15" customHeight="1">
      <c r="A38" s="16">
        <v>5316</v>
      </c>
      <c r="B38" s="15">
        <v>3</v>
      </c>
      <c r="C38" s="15">
        <v>20341258</v>
      </c>
      <c r="D38" s="15">
        <v>20341260</v>
      </c>
      <c r="E38" s="15">
        <v>15</v>
      </c>
      <c r="F38" s="16" t="s">
        <v>175</v>
      </c>
      <c r="G38" s="16" t="s">
        <v>23</v>
      </c>
      <c r="H38" s="16" t="s">
        <v>176</v>
      </c>
      <c r="I38" s="16" t="s">
        <v>24</v>
      </c>
      <c r="J38" s="16" t="s">
        <v>132</v>
      </c>
      <c r="K38" s="8" t="s">
        <v>290</v>
      </c>
      <c r="L38" s="4">
        <f t="shared" si="1"/>
        <v>2.1</v>
      </c>
    </row>
    <row r="39" spans="1:12" ht="15" customHeight="1">
      <c r="A39" s="16">
        <v>5317</v>
      </c>
      <c r="B39" s="15">
        <v>3</v>
      </c>
      <c r="C39" s="15">
        <v>20341261</v>
      </c>
      <c r="D39" s="15">
        <v>20341263</v>
      </c>
      <c r="E39" s="15">
        <v>15</v>
      </c>
      <c r="F39" s="16" t="s">
        <v>177</v>
      </c>
      <c r="G39" s="16" t="s">
        <v>23</v>
      </c>
      <c r="H39" s="16" t="s">
        <v>178</v>
      </c>
      <c r="I39" s="16" t="s">
        <v>35</v>
      </c>
      <c r="J39" s="16" t="s">
        <v>179</v>
      </c>
      <c r="K39" s="8" t="s">
        <v>291</v>
      </c>
      <c r="L39" s="4">
        <f t="shared" si="1"/>
        <v>2.1</v>
      </c>
    </row>
    <row r="40" spans="1:12" ht="15" customHeight="1">
      <c r="A40" s="16">
        <v>5318</v>
      </c>
      <c r="B40" s="15">
        <v>1</v>
      </c>
      <c r="C40" s="15">
        <v>20341264</v>
      </c>
      <c r="D40" s="15">
        <v>20341264</v>
      </c>
      <c r="E40" s="15">
        <v>5</v>
      </c>
      <c r="F40" s="16" t="s">
        <v>180</v>
      </c>
      <c r="G40" s="16" t="s">
        <v>23</v>
      </c>
      <c r="H40" s="16" t="s">
        <v>181</v>
      </c>
      <c r="I40" s="16" t="s">
        <v>49</v>
      </c>
      <c r="J40" s="16" t="s">
        <v>61</v>
      </c>
      <c r="K40" s="8" t="s">
        <v>292</v>
      </c>
      <c r="L40" s="4">
        <f t="shared" si="1"/>
        <v>0.7</v>
      </c>
    </row>
    <row r="41" spans="1:12" ht="15" customHeight="1">
      <c r="A41" s="16">
        <v>5319</v>
      </c>
      <c r="B41" s="15">
        <v>3</v>
      </c>
      <c r="C41" s="15">
        <v>20341265</v>
      </c>
      <c r="D41" s="15">
        <v>20341267</v>
      </c>
      <c r="E41" s="15">
        <v>15</v>
      </c>
      <c r="F41" s="16" t="s">
        <v>182</v>
      </c>
      <c r="G41" s="16" t="s">
        <v>23</v>
      </c>
      <c r="H41" s="16" t="s">
        <v>183</v>
      </c>
      <c r="I41" s="16" t="s">
        <v>26</v>
      </c>
      <c r="J41" s="16" t="s">
        <v>30</v>
      </c>
      <c r="K41" s="8" t="s">
        <v>293</v>
      </c>
      <c r="L41" s="4">
        <f t="shared" si="1"/>
        <v>2.1</v>
      </c>
    </row>
    <row r="42" spans="1:12" ht="15" customHeight="1">
      <c r="A42" s="16">
        <v>5320</v>
      </c>
      <c r="B42" s="15">
        <v>3</v>
      </c>
      <c r="C42" s="15">
        <v>20341268</v>
      </c>
      <c r="D42" s="15">
        <v>20341270</v>
      </c>
      <c r="E42" s="15">
        <v>15</v>
      </c>
      <c r="F42" s="16" t="s">
        <v>184</v>
      </c>
      <c r="G42" s="16" t="s">
        <v>23</v>
      </c>
      <c r="H42" s="16" t="s">
        <v>185</v>
      </c>
      <c r="I42" s="16" t="s">
        <v>131</v>
      </c>
      <c r="J42" s="16" t="s">
        <v>186</v>
      </c>
      <c r="K42" s="8" t="s">
        <v>294</v>
      </c>
      <c r="L42" s="4">
        <f t="shared" si="1"/>
        <v>2.1</v>
      </c>
    </row>
    <row r="43" spans="1:12" ht="15" customHeight="1">
      <c r="A43" s="16">
        <v>5321</v>
      </c>
      <c r="B43" s="15">
        <v>4</v>
      </c>
      <c r="C43" s="15">
        <v>20341271</v>
      </c>
      <c r="D43" s="15">
        <v>20341274</v>
      </c>
      <c r="E43" s="15">
        <v>20</v>
      </c>
      <c r="F43" s="16" t="s">
        <v>187</v>
      </c>
      <c r="G43" s="16" t="s">
        <v>23</v>
      </c>
      <c r="H43" s="16" t="s">
        <v>188</v>
      </c>
      <c r="I43" s="16" t="s">
        <v>189</v>
      </c>
      <c r="J43" s="16" t="s">
        <v>48</v>
      </c>
      <c r="K43" s="8" t="s">
        <v>295</v>
      </c>
      <c r="L43" s="4">
        <f t="shared" si="1"/>
        <v>2.8</v>
      </c>
    </row>
    <row r="44" spans="1:12" ht="15" customHeight="1">
      <c r="A44" s="16">
        <v>5322</v>
      </c>
      <c r="B44" s="15">
        <v>4</v>
      </c>
      <c r="C44" s="15">
        <v>20341275</v>
      </c>
      <c r="D44" s="15">
        <v>20341278</v>
      </c>
      <c r="E44" s="15">
        <v>20</v>
      </c>
      <c r="F44" s="16" t="s">
        <v>190</v>
      </c>
      <c r="G44" s="16" t="s">
        <v>23</v>
      </c>
      <c r="H44" s="16" t="s">
        <v>191</v>
      </c>
      <c r="I44" s="16" t="s">
        <v>192</v>
      </c>
      <c r="J44" s="16" t="s">
        <v>193</v>
      </c>
      <c r="K44" s="8" t="s">
        <v>296</v>
      </c>
      <c r="L44" s="4">
        <f t="shared" si="1"/>
        <v>2.8</v>
      </c>
    </row>
    <row r="45" spans="1:12" ht="15" customHeight="1">
      <c r="A45" s="16">
        <v>5323</v>
      </c>
      <c r="B45" s="15">
        <v>4</v>
      </c>
      <c r="C45" s="15">
        <v>20341279</v>
      </c>
      <c r="D45" s="15">
        <v>20341282</v>
      </c>
      <c r="E45" s="15">
        <v>20</v>
      </c>
      <c r="F45" s="16" t="s">
        <v>194</v>
      </c>
      <c r="G45" s="16" t="s">
        <v>23</v>
      </c>
      <c r="H45" s="16" t="s">
        <v>195</v>
      </c>
      <c r="I45" s="16" t="s">
        <v>24</v>
      </c>
      <c r="J45" s="16" t="s">
        <v>65</v>
      </c>
      <c r="K45" s="8" t="s">
        <v>297</v>
      </c>
      <c r="L45" s="4">
        <f t="shared" si="1"/>
        <v>2.8</v>
      </c>
    </row>
    <row r="46" spans="1:12" ht="15" customHeight="1">
      <c r="A46" s="16">
        <v>5324</v>
      </c>
      <c r="B46" s="15">
        <v>3</v>
      </c>
      <c r="C46" s="15">
        <v>20341283</v>
      </c>
      <c r="D46" s="15">
        <v>20341285</v>
      </c>
      <c r="E46" s="15">
        <v>15</v>
      </c>
      <c r="F46" s="16" t="s">
        <v>196</v>
      </c>
      <c r="G46" s="16" t="s">
        <v>23</v>
      </c>
      <c r="H46" s="16" t="s">
        <v>197</v>
      </c>
      <c r="I46" s="16" t="s">
        <v>198</v>
      </c>
      <c r="J46" s="16" t="s">
        <v>43</v>
      </c>
      <c r="K46" s="8" t="s">
        <v>298</v>
      </c>
      <c r="L46" s="4">
        <f t="shared" si="1"/>
        <v>2.1</v>
      </c>
    </row>
    <row r="47" spans="1:12" ht="15" customHeight="1">
      <c r="A47" s="16">
        <v>5325</v>
      </c>
      <c r="B47" s="15">
        <v>3</v>
      </c>
      <c r="C47" s="15">
        <v>20341286</v>
      </c>
      <c r="D47" s="15">
        <v>20341288</v>
      </c>
      <c r="E47" s="15">
        <v>15</v>
      </c>
      <c r="F47" s="16" t="s">
        <v>199</v>
      </c>
      <c r="G47" s="16" t="s">
        <v>23</v>
      </c>
      <c r="H47" s="16" t="s">
        <v>200</v>
      </c>
      <c r="I47" s="16" t="s">
        <v>63</v>
      </c>
      <c r="J47" s="16" t="s">
        <v>201</v>
      </c>
      <c r="K47" s="8" t="s">
        <v>299</v>
      </c>
      <c r="L47" s="4">
        <f t="shared" si="1"/>
        <v>2.1</v>
      </c>
    </row>
    <row r="48" spans="1:12" ht="15" customHeight="1">
      <c r="A48" s="16">
        <v>5326</v>
      </c>
      <c r="B48" s="15">
        <v>5</v>
      </c>
      <c r="C48" s="15">
        <v>20341289</v>
      </c>
      <c r="D48" s="15">
        <v>20341293</v>
      </c>
      <c r="E48" s="15">
        <v>25</v>
      </c>
      <c r="F48" s="16" t="s">
        <v>202</v>
      </c>
      <c r="G48" s="16" t="s">
        <v>53</v>
      </c>
      <c r="H48" s="16" t="s">
        <v>203</v>
      </c>
      <c r="I48" s="16" t="s">
        <v>204</v>
      </c>
      <c r="J48" s="16" t="s">
        <v>147</v>
      </c>
      <c r="K48" s="8" t="s">
        <v>300</v>
      </c>
      <c r="L48" s="4">
        <f t="shared" si="1"/>
        <v>3.5</v>
      </c>
    </row>
    <row r="49" spans="1:12" ht="15" customHeight="1">
      <c r="A49" s="16">
        <v>5388</v>
      </c>
      <c r="B49" s="15">
        <v>15</v>
      </c>
      <c r="C49" s="15">
        <v>2064260</v>
      </c>
      <c r="D49" s="15">
        <v>2064269</v>
      </c>
      <c r="E49" s="15">
        <v>65</v>
      </c>
      <c r="F49" s="16" t="s">
        <v>167</v>
      </c>
      <c r="G49" s="16" t="s">
        <v>23</v>
      </c>
      <c r="H49" s="16" t="s">
        <v>168</v>
      </c>
      <c r="I49" s="16" t="s">
        <v>26</v>
      </c>
      <c r="J49" s="16" t="s">
        <v>130</v>
      </c>
      <c r="K49" s="8" t="s">
        <v>400</v>
      </c>
      <c r="L49" s="4">
        <f t="shared" si="1"/>
        <v>9.1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" sqref="H1:H65536"/>
    </sheetView>
  </sheetViews>
  <sheetFormatPr defaultColWidth="9.140625" defaultRowHeight="15" customHeight="1"/>
  <cols>
    <col min="1" max="1" width="7.57421875" style="3" bestFit="1" customWidth="1"/>
    <col min="2" max="3" width="4.28125" style="3" bestFit="1" customWidth="1"/>
    <col min="4" max="4" width="4.421875" style="3" bestFit="1" customWidth="1"/>
    <col min="5" max="5" width="14.140625" style="3" bestFit="1" customWidth="1"/>
    <col min="6" max="6" width="83.8515625" style="3" bestFit="1" customWidth="1"/>
    <col min="7" max="7" width="30.57421875" style="3" bestFit="1" customWidth="1"/>
    <col min="8" max="8" width="31.7109375" style="3" bestFit="1" customWidth="1"/>
    <col min="9" max="9" width="28.140625" style="3" bestFit="1" customWidth="1"/>
    <col min="10" max="10" width="30.710937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9" t="s">
        <v>0</v>
      </c>
      <c r="B1" s="12" t="s">
        <v>21</v>
      </c>
      <c r="C1" s="12" t="s">
        <v>22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7" t="s">
        <v>10</v>
      </c>
      <c r="N1" s="7" t="s">
        <v>16</v>
      </c>
    </row>
    <row r="2" spans="1:14" ht="15" customHeight="1">
      <c r="A2" s="3" t="s">
        <v>231</v>
      </c>
      <c r="B2" s="17" t="s">
        <v>150</v>
      </c>
      <c r="C2" s="18">
        <v>24</v>
      </c>
      <c r="D2" s="17" t="s">
        <v>150</v>
      </c>
      <c r="E2" s="17" t="s">
        <v>23</v>
      </c>
      <c r="F2" s="17" t="s">
        <v>151</v>
      </c>
      <c r="G2" s="17" t="s">
        <v>205</v>
      </c>
      <c r="H2" s="17" t="s">
        <v>27</v>
      </c>
      <c r="I2" s="17" t="s">
        <v>27</v>
      </c>
      <c r="J2" s="17" t="s">
        <v>26</v>
      </c>
      <c r="K2" s="17" t="s">
        <v>41</v>
      </c>
      <c r="L2" s="17" t="s">
        <v>28</v>
      </c>
      <c r="M2" s="8" t="s">
        <v>301</v>
      </c>
      <c r="N2" s="4">
        <f aca="true" t="shared" si="0" ref="N2:N25">(C2*28)/1000</f>
        <v>0.672</v>
      </c>
    </row>
    <row r="3" spans="1:14" ht="15" customHeight="1">
      <c r="A3" s="3" t="s">
        <v>232</v>
      </c>
      <c r="B3" s="17" t="s">
        <v>152</v>
      </c>
      <c r="C3" s="18">
        <v>12</v>
      </c>
      <c r="D3" s="17" t="s">
        <v>152</v>
      </c>
      <c r="E3" s="17" t="s">
        <v>23</v>
      </c>
      <c r="F3" s="17" t="s">
        <v>153</v>
      </c>
      <c r="G3" s="17" t="s">
        <v>140</v>
      </c>
      <c r="H3" s="17" t="s">
        <v>58</v>
      </c>
      <c r="I3" s="17" t="s">
        <v>27</v>
      </c>
      <c r="J3" s="17" t="s">
        <v>26</v>
      </c>
      <c r="K3" s="17" t="s">
        <v>42</v>
      </c>
      <c r="L3" s="17" t="s">
        <v>28</v>
      </c>
      <c r="M3" s="8" t="s">
        <v>302</v>
      </c>
      <c r="N3" s="4">
        <f t="shared" si="0"/>
        <v>0.336</v>
      </c>
    </row>
    <row r="4" spans="1:14" ht="15" customHeight="1">
      <c r="A4" s="3" t="s">
        <v>233</v>
      </c>
      <c r="B4" s="17" t="s">
        <v>154</v>
      </c>
      <c r="C4" s="18">
        <v>2</v>
      </c>
      <c r="D4" s="17" t="s">
        <v>154</v>
      </c>
      <c r="E4" s="17" t="s">
        <v>23</v>
      </c>
      <c r="F4" s="17" t="s">
        <v>155</v>
      </c>
      <c r="G4" s="17" t="s">
        <v>206</v>
      </c>
      <c r="H4" s="17" t="s">
        <v>136</v>
      </c>
      <c r="I4" s="17" t="s">
        <v>207</v>
      </c>
      <c r="J4" s="17" t="s">
        <v>31</v>
      </c>
      <c r="K4" s="17" t="s">
        <v>32</v>
      </c>
      <c r="L4" s="17" t="s">
        <v>36</v>
      </c>
      <c r="M4" s="8" t="s">
        <v>303</v>
      </c>
      <c r="N4" s="4">
        <f t="shared" si="0"/>
        <v>0.056</v>
      </c>
    </row>
    <row r="5" spans="1:14" ht="15" customHeight="1">
      <c r="A5" s="3" t="s">
        <v>234</v>
      </c>
      <c r="B5" s="17" t="s">
        <v>156</v>
      </c>
      <c r="C5" s="18">
        <v>16</v>
      </c>
      <c r="D5" s="17" t="s">
        <v>156</v>
      </c>
      <c r="E5" s="17" t="s">
        <v>23</v>
      </c>
      <c r="F5" s="17" t="s">
        <v>157</v>
      </c>
      <c r="G5" s="17" t="s">
        <v>208</v>
      </c>
      <c r="H5" s="17" t="s">
        <v>209</v>
      </c>
      <c r="I5" s="17" t="s">
        <v>27</v>
      </c>
      <c r="J5" s="17" t="s">
        <v>45</v>
      </c>
      <c r="K5" s="17" t="s">
        <v>46</v>
      </c>
      <c r="L5" s="17" t="s">
        <v>29</v>
      </c>
      <c r="M5" s="8" t="s">
        <v>304</v>
      </c>
      <c r="N5" s="4">
        <f t="shared" si="0"/>
        <v>0.448</v>
      </c>
    </row>
    <row r="6" spans="1:14" ht="15" customHeight="1">
      <c r="A6" s="3" t="s">
        <v>235</v>
      </c>
      <c r="B6" s="17" t="s">
        <v>158</v>
      </c>
      <c r="C6" s="18">
        <v>12</v>
      </c>
      <c r="D6" s="17" t="s">
        <v>158</v>
      </c>
      <c r="E6" s="17" t="s">
        <v>23</v>
      </c>
      <c r="F6" s="17" t="s">
        <v>159</v>
      </c>
      <c r="G6" s="17" t="s">
        <v>210</v>
      </c>
      <c r="H6" s="17" t="s">
        <v>211</v>
      </c>
      <c r="I6" s="17" t="s">
        <v>27</v>
      </c>
      <c r="J6" s="17" t="s">
        <v>26</v>
      </c>
      <c r="K6" s="17" t="s">
        <v>50</v>
      </c>
      <c r="L6" s="17" t="s">
        <v>28</v>
      </c>
      <c r="M6" s="8" t="s">
        <v>305</v>
      </c>
      <c r="N6" s="4">
        <f t="shared" si="0"/>
        <v>0.336</v>
      </c>
    </row>
    <row r="7" spans="1:14" ht="15" customHeight="1">
      <c r="A7" s="3" t="s">
        <v>236</v>
      </c>
      <c r="B7" s="17" t="s">
        <v>160</v>
      </c>
      <c r="C7" s="18">
        <v>12</v>
      </c>
      <c r="D7" s="17" t="s">
        <v>160</v>
      </c>
      <c r="E7" s="17" t="s">
        <v>23</v>
      </c>
      <c r="F7" s="17" t="s">
        <v>161</v>
      </c>
      <c r="G7" s="17" t="s">
        <v>27</v>
      </c>
      <c r="H7" s="17" t="s">
        <v>212</v>
      </c>
      <c r="I7" s="17" t="s">
        <v>213</v>
      </c>
      <c r="J7" s="17" t="s">
        <v>162</v>
      </c>
      <c r="K7" s="17" t="s">
        <v>43</v>
      </c>
      <c r="L7" s="17" t="s">
        <v>29</v>
      </c>
      <c r="M7" s="8" t="s">
        <v>306</v>
      </c>
      <c r="N7" s="4">
        <f t="shared" si="0"/>
        <v>0.336</v>
      </c>
    </row>
    <row r="8" spans="1:14" ht="15" customHeight="1">
      <c r="A8" s="3" t="s">
        <v>237</v>
      </c>
      <c r="B8" s="17" t="s">
        <v>163</v>
      </c>
      <c r="C8" s="18">
        <v>10</v>
      </c>
      <c r="D8" s="17" t="s">
        <v>163</v>
      </c>
      <c r="E8" s="17" t="s">
        <v>23</v>
      </c>
      <c r="F8" s="17" t="s">
        <v>164</v>
      </c>
      <c r="G8" s="17" t="s">
        <v>37</v>
      </c>
      <c r="H8" s="17" t="s">
        <v>27</v>
      </c>
      <c r="I8" s="17" t="s">
        <v>27</v>
      </c>
      <c r="J8" s="17" t="s">
        <v>135</v>
      </c>
      <c r="K8" s="17" t="s">
        <v>33</v>
      </c>
      <c r="L8" s="17" t="s">
        <v>38</v>
      </c>
      <c r="M8" s="8" t="s">
        <v>307</v>
      </c>
      <c r="N8" s="4">
        <f t="shared" si="0"/>
        <v>0.28</v>
      </c>
    </row>
    <row r="9" spans="1:14" ht="15" customHeight="1">
      <c r="A9" s="3" t="s">
        <v>238</v>
      </c>
      <c r="B9" s="17" t="s">
        <v>165</v>
      </c>
      <c r="C9" s="18">
        <v>16</v>
      </c>
      <c r="D9" s="17" t="s">
        <v>165</v>
      </c>
      <c r="E9" s="17" t="s">
        <v>23</v>
      </c>
      <c r="F9" s="17" t="s">
        <v>166</v>
      </c>
      <c r="G9" s="17" t="s">
        <v>27</v>
      </c>
      <c r="H9" s="17" t="s">
        <v>144</v>
      </c>
      <c r="I9" s="17" t="s">
        <v>134</v>
      </c>
      <c r="J9" s="17" t="s">
        <v>34</v>
      </c>
      <c r="K9" s="17" t="s">
        <v>133</v>
      </c>
      <c r="L9" s="17" t="s">
        <v>145</v>
      </c>
      <c r="M9" s="8" t="s">
        <v>308</v>
      </c>
      <c r="N9" s="4">
        <f t="shared" si="0"/>
        <v>0.448</v>
      </c>
    </row>
    <row r="10" spans="1:14" ht="15" customHeight="1">
      <c r="A10" s="3" t="s">
        <v>239</v>
      </c>
      <c r="B10" s="17" t="s">
        <v>167</v>
      </c>
      <c r="C10" s="18">
        <v>20</v>
      </c>
      <c r="D10" s="17" t="s">
        <v>167</v>
      </c>
      <c r="E10" s="17" t="s">
        <v>23</v>
      </c>
      <c r="F10" s="17" t="s">
        <v>168</v>
      </c>
      <c r="G10" s="17" t="s">
        <v>137</v>
      </c>
      <c r="H10" s="17" t="s">
        <v>27</v>
      </c>
      <c r="I10" s="17" t="s">
        <v>27</v>
      </c>
      <c r="J10" s="17" t="s">
        <v>26</v>
      </c>
      <c r="K10" s="17" t="s">
        <v>130</v>
      </c>
      <c r="L10" s="17" t="s">
        <v>28</v>
      </c>
      <c r="M10" s="8" t="s">
        <v>309</v>
      </c>
      <c r="N10" s="4">
        <f t="shared" si="0"/>
        <v>0.56</v>
      </c>
    </row>
    <row r="11" spans="1:14" ht="15" customHeight="1">
      <c r="A11" s="3" t="s">
        <v>240</v>
      </c>
      <c r="B11" s="17" t="s">
        <v>169</v>
      </c>
      <c r="C11" s="18">
        <v>15</v>
      </c>
      <c r="D11" s="17" t="s">
        <v>169</v>
      </c>
      <c r="E11" s="17" t="s">
        <v>23</v>
      </c>
      <c r="F11" s="17" t="s">
        <v>170</v>
      </c>
      <c r="G11" s="17" t="s">
        <v>138</v>
      </c>
      <c r="H11" s="17" t="s">
        <v>139</v>
      </c>
      <c r="I11" s="17" t="s">
        <v>27</v>
      </c>
      <c r="J11" s="17" t="s">
        <v>26</v>
      </c>
      <c r="K11" s="17" t="s">
        <v>50</v>
      </c>
      <c r="L11" s="17" t="s">
        <v>28</v>
      </c>
      <c r="M11" s="8" t="s">
        <v>310</v>
      </c>
      <c r="N11" s="4">
        <f t="shared" si="0"/>
        <v>0.42</v>
      </c>
    </row>
    <row r="12" spans="1:14" ht="15" customHeight="1">
      <c r="A12" s="3" t="s">
        <v>241</v>
      </c>
      <c r="B12" s="17" t="s">
        <v>171</v>
      </c>
      <c r="C12" s="18">
        <v>14</v>
      </c>
      <c r="D12" s="17" t="s">
        <v>171</v>
      </c>
      <c r="E12" s="17" t="s">
        <v>23</v>
      </c>
      <c r="F12" s="17" t="s">
        <v>172</v>
      </c>
      <c r="G12" s="17" t="s">
        <v>27</v>
      </c>
      <c r="H12" s="17" t="s">
        <v>214</v>
      </c>
      <c r="I12" s="17" t="s">
        <v>215</v>
      </c>
      <c r="J12" s="17" t="s">
        <v>26</v>
      </c>
      <c r="K12" s="17" t="s">
        <v>44</v>
      </c>
      <c r="L12" s="17" t="s">
        <v>28</v>
      </c>
      <c r="M12" s="8" t="s">
        <v>311</v>
      </c>
      <c r="N12" s="4">
        <f t="shared" si="0"/>
        <v>0.392</v>
      </c>
    </row>
    <row r="13" spans="1:14" ht="15" customHeight="1">
      <c r="A13" s="3" t="s">
        <v>242</v>
      </c>
      <c r="B13" s="17" t="s">
        <v>173</v>
      </c>
      <c r="C13" s="18">
        <v>24</v>
      </c>
      <c r="D13" s="17" t="s">
        <v>173</v>
      </c>
      <c r="E13" s="17" t="s">
        <v>23</v>
      </c>
      <c r="F13" s="17" t="s">
        <v>174</v>
      </c>
      <c r="G13" s="17" t="s">
        <v>216</v>
      </c>
      <c r="H13" s="17" t="s">
        <v>141</v>
      </c>
      <c r="I13" s="17" t="s">
        <v>27</v>
      </c>
      <c r="J13" s="17" t="s">
        <v>26</v>
      </c>
      <c r="K13" s="17" t="s">
        <v>44</v>
      </c>
      <c r="L13" s="17" t="s">
        <v>28</v>
      </c>
      <c r="M13" s="8" t="s">
        <v>312</v>
      </c>
      <c r="N13" s="4">
        <f t="shared" si="0"/>
        <v>0.672</v>
      </c>
    </row>
    <row r="14" spans="1:14" ht="15" customHeight="1">
      <c r="A14" s="3" t="s">
        <v>243</v>
      </c>
      <c r="B14" s="17" t="s">
        <v>175</v>
      </c>
      <c r="C14" s="18">
        <v>8</v>
      </c>
      <c r="D14" s="17" t="s">
        <v>175</v>
      </c>
      <c r="E14" s="17" t="s">
        <v>23</v>
      </c>
      <c r="F14" s="17" t="s">
        <v>176</v>
      </c>
      <c r="G14" s="17" t="s">
        <v>142</v>
      </c>
      <c r="H14" s="17" t="s">
        <v>217</v>
      </c>
      <c r="I14" s="17" t="s">
        <v>143</v>
      </c>
      <c r="J14" s="17" t="s">
        <v>24</v>
      </c>
      <c r="K14" s="17" t="s">
        <v>132</v>
      </c>
      <c r="L14" s="17" t="s">
        <v>25</v>
      </c>
      <c r="M14" s="8" t="s">
        <v>313</v>
      </c>
      <c r="N14" s="4">
        <f t="shared" si="0"/>
        <v>0.224</v>
      </c>
    </row>
    <row r="15" spans="1:14" ht="15" customHeight="1">
      <c r="A15" s="3" t="s">
        <v>244</v>
      </c>
      <c r="B15" s="17" t="s">
        <v>177</v>
      </c>
      <c r="C15" s="18">
        <v>6</v>
      </c>
      <c r="D15" s="17" t="s">
        <v>177</v>
      </c>
      <c r="E15" s="17" t="s">
        <v>23</v>
      </c>
      <c r="F15" s="17" t="s">
        <v>178</v>
      </c>
      <c r="G15" s="17" t="s">
        <v>218</v>
      </c>
      <c r="H15" s="17" t="s">
        <v>27</v>
      </c>
      <c r="I15" s="17" t="s">
        <v>27</v>
      </c>
      <c r="J15" s="17" t="s">
        <v>35</v>
      </c>
      <c r="K15" s="17" t="s">
        <v>179</v>
      </c>
      <c r="L15" s="17" t="s">
        <v>59</v>
      </c>
      <c r="M15" s="8" t="s">
        <v>314</v>
      </c>
      <c r="N15" s="4">
        <f t="shared" si="0"/>
        <v>0.168</v>
      </c>
    </row>
    <row r="16" spans="1:14" ht="15" customHeight="1">
      <c r="A16" s="3" t="s">
        <v>245</v>
      </c>
      <c r="B16" s="17" t="s">
        <v>180</v>
      </c>
      <c r="C16" s="18">
        <v>3</v>
      </c>
      <c r="D16" s="17" t="s">
        <v>180</v>
      </c>
      <c r="E16" s="17" t="s">
        <v>23</v>
      </c>
      <c r="F16" s="17" t="s">
        <v>181</v>
      </c>
      <c r="G16" s="17" t="s">
        <v>27</v>
      </c>
      <c r="H16" s="17" t="s">
        <v>27</v>
      </c>
      <c r="I16" s="17" t="s">
        <v>27</v>
      </c>
      <c r="J16" s="17" t="s">
        <v>49</v>
      </c>
      <c r="K16" s="17" t="s">
        <v>61</v>
      </c>
      <c r="L16" s="17" t="s">
        <v>55</v>
      </c>
      <c r="M16" s="8" t="s">
        <v>315</v>
      </c>
      <c r="N16" s="4">
        <f t="shared" si="0"/>
        <v>0.084</v>
      </c>
    </row>
    <row r="17" spans="1:14" ht="15" customHeight="1">
      <c r="A17" s="3" t="s">
        <v>246</v>
      </c>
      <c r="B17" s="17" t="s">
        <v>182</v>
      </c>
      <c r="C17" s="18">
        <v>10</v>
      </c>
      <c r="D17" s="17" t="s">
        <v>182</v>
      </c>
      <c r="E17" s="17" t="s">
        <v>23</v>
      </c>
      <c r="F17" s="17" t="s">
        <v>183</v>
      </c>
      <c r="G17" s="17" t="s">
        <v>219</v>
      </c>
      <c r="H17" s="17" t="s">
        <v>27</v>
      </c>
      <c r="I17" s="17" t="s">
        <v>27</v>
      </c>
      <c r="J17" s="17" t="s">
        <v>26</v>
      </c>
      <c r="K17" s="17" t="s">
        <v>30</v>
      </c>
      <c r="L17" s="17" t="s">
        <v>28</v>
      </c>
      <c r="M17" s="8" t="s">
        <v>316</v>
      </c>
      <c r="N17" s="4">
        <f t="shared" si="0"/>
        <v>0.28</v>
      </c>
    </row>
    <row r="18" spans="1:14" ht="15" customHeight="1">
      <c r="A18" s="3" t="s">
        <v>247</v>
      </c>
      <c r="B18" s="17" t="s">
        <v>184</v>
      </c>
      <c r="C18" s="18">
        <v>6</v>
      </c>
      <c r="D18" s="17" t="s">
        <v>184</v>
      </c>
      <c r="E18" s="17" t="s">
        <v>23</v>
      </c>
      <c r="F18" s="17" t="s">
        <v>185</v>
      </c>
      <c r="G18" s="17" t="s">
        <v>27</v>
      </c>
      <c r="H18" s="17" t="s">
        <v>27</v>
      </c>
      <c r="I18" s="17" t="s">
        <v>220</v>
      </c>
      <c r="J18" s="17" t="s">
        <v>131</v>
      </c>
      <c r="K18" s="17" t="s">
        <v>186</v>
      </c>
      <c r="L18" s="17" t="s">
        <v>57</v>
      </c>
      <c r="M18" s="8" t="s">
        <v>317</v>
      </c>
      <c r="N18" s="4">
        <f t="shared" si="0"/>
        <v>0.168</v>
      </c>
    </row>
    <row r="19" spans="1:14" ht="15" customHeight="1">
      <c r="A19" s="3" t="s">
        <v>248</v>
      </c>
      <c r="B19" s="17" t="s">
        <v>187</v>
      </c>
      <c r="C19" s="18">
        <v>14</v>
      </c>
      <c r="D19" s="17" t="s">
        <v>187</v>
      </c>
      <c r="E19" s="17" t="s">
        <v>23</v>
      </c>
      <c r="F19" s="17" t="s">
        <v>188</v>
      </c>
      <c r="G19" s="17" t="s">
        <v>221</v>
      </c>
      <c r="H19" s="17" t="s">
        <v>27</v>
      </c>
      <c r="I19" s="17" t="s">
        <v>27</v>
      </c>
      <c r="J19" s="17" t="s">
        <v>189</v>
      </c>
      <c r="K19" s="17" t="s">
        <v>48</v>
      </c>
      <c r="L19" s="17" t="s">
        <v>56</v>
      </c>
      <c r="M19" s="8" t="s">
        <v>318</v>
      </c>
      <c r="N19" s="4">
        <f t="shared" si="0"/>
        <v>0.392</v>
      </c>
    </row>
    <row r="20" spans="1:14" ht="15" customHeight="1">
      <c r="A20" s="3" t="s">
        <v>249</v>
      </c>
      <c r="B20" s="17" t="s">
        <v>190</v>
      </c>
      <c r="C20" s="18">
        <v>16</v>
      </c>
      <c r="D20" s="17" t="s">
        <v>190</v>
      </c>
      <c r="E20" s="17" t="s">
        <v>23</v>
      </c>
      <c r="F20" s="17" t="s">
        <v>191</v>
      </c>
      <c r="G20" s="17" t="s">
        <v>222</v>
      </c>
      <c r="H20" s="17" t="s">
        <v>146</v>
      </c>
      <c r="I20" s="17" t="s">
        <v>223</v>
      </c>
      <c r="J20" s="17" t="s">
        <v>192</v>
      </c>
      <c r="K20" s="17" t="s">
        <v>193</v>
      </c>
      <c r="L20" s="17" t="s">
        <v>25</v>
      </c>
      <c r="M20" s="8" t="s">
        <v>319</v>
      </c>
      <c r="N20" s="4">
        <f t="shared" si="0"/>
        <v>0.448</v>
      </c>
    </row>
    <row r="21" spans="1:14" ht="15" customHeight="1">
      <c r="A21" s="3" t="s">
        <v>250</v>
      </c>
      <c r="B21" s="17" t="s">
        <v>194</v>
      </c>
      <c r="C21" s="18">
        <v>14</v>
      </c>
      <c r="D21" s="17" t="s">
        <v>194</v>
      </c>
      <c r="E21" s="17" t="s">
        <v>23</v>
      </c>
      <c r="F21" s="17" t="s">
        <v>195</v>
      </c>
      <c r="G21" s="17" t="s">
        <v>224</v>
      </c>
      <c r="H21" s="17" t="s">
        <v>225</v>
      </c>
      <c r="I21" s="17" t="s">
        <v>226</v>
      </c>
      <c r="J21" s="17" t="s">
        <v>24</v>
      </c>
      <c r="K21" s="17" t="s">
        <v>65</v>
      </c>
      <c r="L21" s="17" t="s">
        <v>25</v>
      </c>
      <c r="M21" s="8" t="s">
        <v>320</v>
      </c>
      <c r="N21" s="4">
        <f t="shared" si="0"/>
        <v>0.392</v>
      </c>
    </row>
    <row r="22" spans="1:14" ht="15" customHeight="1">
      <c r="A22" s="3" t="s">
        <v>251</v>
      </c>
      <c r="B22" s="17" t="s">
        <v>196</v>
      </c>
      <c r="C22" s="18">
        <v>13</v>
      </c>
      <c r="D22" s="17" t="s">
        <v>196</v>
      </c>
      <c r="E22" s="17" t="s">
        <v>23</v>
      </c>
      <c r="F22" s="17" t="s">
        <v>197</v>
      </c>
      <c r="G22" s="17" t="s">
        <v>227</v>
      </c>
      <c r="H22" s="17" t="s">
        <v>228</v>
      </c>
      <c r="I22" s="17" t="s">
        <v>213</v>
      </c>
      <c r="J22" s="17" t="s">
        <v>198</v>
      </c>
      <c r="K22" s="17" t="s">
        <v>43</v>
      </c>
      <c r="L22" s="17" t="s">
        <v>29</v>
      </c>
      <c r="M22" s="8" t="s">
        <v>321</v>
      </c>
      <c r="N22" s="4">
        <f t="shared" si="0"/>
        <v>0.364</v>
      </c>
    </row>
    <row r="23" spans="1:14" ht="15" customHeight="1">
      <c r="A23" s="3" t="s">
        <v>252</v>
      </c>
      <c r="B23" s="17" t="s">
        <v>199</v>
      </c>
      <c r="C23" s="18">
        <v>6</v>
      </c>
      <c r="D23" s="17" t="s">
        <v>199</v>
      </c>
      <c r="E23" s="17" t="s">
        <v>23</v>
      </c>
      <c r="F23" s="17" t="s">
        <v>200</v>
      </c>
      <c r="G23" s="17" t="s">
        <v>27</v>
      </c>
      <c r="H23" s="17" t="s">
        <v>27</v>
      </c>
      <c r="I23" s="17" t="s">
        <v>27</v>
      </c>
      <c r="J23" s="17" t="s">
        <v>63</v>
      </c>
      <c r="K23" s="17" t="s">
        <v>201</v>
      </c>
      <c r="L23" s="17" t="s">
        <v>54</v>
      </c>
      <c r="M23" s="8" t="s">
        <v>322</v>
      </c>
      <c r="N23" s="4">
        <f t="shared" si="0"/>
        <v>0.168</v>
      </c>
    </row>
    <row r="24" spans="1:14" ht="15" customHeight="1">
      <c r="A24" s="3" t="s">
        <v>253</v>
      </c>
      <c r="B24" s="17" t="s">
        <v>202</v>
      </c>
      <c r="C24" s="18">
        <v>10</v>
      </c>
      <c r="D24" s="17" t="s">
        <v>202</v>
      </c>
      <c r="E24" s="17" t="s">
        <v>53</v>
      </c>
      <c r="F24" s="17" t="s">
        <v>203</v>
      </c>
      <c r="G24" s="17" t="s">
        <v>229</v>
      </c>
      <c r="H24" s="17" t="s">
        <v>27</v>
      </c>
      <c r="I24" s="17" t="s">
        <v>27</v>
      </c>
      <c r="J24" s="17" t="s">
        <v>204</v>
      </c>
      <c r="K24" s="17" t="s">
        <v>147</v>
      </c>
      <c r="L24" s="17" t="s">
        <v>230</v>
      </c>
      <c r="M24" s="8" t="s">
        <v>323</v>
      </c>
      <c r="N24" s="4">
        <f t="shared" si="0"/>
        <v>0.28</v>
      </c>
    </row>
    <row r="25" spans="1:14" ht="15" customHeight="1">
      <c r="A25" s="3">
        <v>5388</v>
      </c>
      <c r="B25" s="17" t="s">
        <v>167</v>
      </c>
      <c r="C25" s="18">
        <v>10</v>
      </c>
      <c r="D25" s="17" t="s">
        <v>167</v>
      </c>
      <c r="E25" s="17" t="s">
        <v>23</v>
      </c>
      <c r="F25" s="17" t="s">
        <v>168</v>
      </c>
      <c r="G25" s="17" t="s">
        <v>137</v>
      </c>
      <c r="H25" s="17" t="s">
        <v>27</v>
      </c>
      <c r="I25" s="17" t="s">
        <v>27</v>
      </c>
      <c r="J25" s="17" t="s">
        <v>26</v>
      </c>
      <c r="K25" s="17" t="s">
        <v>130</v>
      </c>
      <c r="L25" s="17" t="s">
        <v>28</v>
      </c>
      <c r="M25" s="8" t="s">
        <v>400</v>
      </c>
      <c r="N25" s="4">
        <f t="shared" si="0"/>
        <v>0.28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4" sqref="A24"/>
    </sheetView>
  </sheetViews>
  <sheetFormatPr defaultColWidth="9.140625" defaultRowHeight="15" customHeight="1"/>
  <cols>
    <col min="1" max="1" width="7.57421875" style="0" bestFit="1" customWidth="1"/>
    <col min="2" max="3" width="7.00390625" style="0" bestFit="1" customWidth="1"/>
    <col min="4" max="4" width="7.7109375" style="0" bestFit="1" customWidth="1"/>
    <col min="5" max="5" width="4.421875" style="0" bestFit="1" customWidth="1"/>
    <col min="6" max="6" width="34.140625" style="0" bestFit="1" customWidth="1"/>
    <col min="7" max="7" width="84.28125" style="0" bestFit="1" customWidth="1"/>
    <col min="8" max="8" width="41.28125" style="0" bestFit="1" customWidth="1"/>
    <col min="9" max="9" width="46.57421875" style="0" bestFit="1" customWidth="1"/>
    <col min="10" max="10" width="28.140625" style="0" bestFit="1" customWidth="1"/>
    <col min="11" max="11" width="30.7109375" style="0" bestFit="1" customWidth="1"/>
    <col min="12" max="12" width="7.00390625" style="0" bestFit="1" customWidth="1"/>
    <col min="13" max="13" width="9.7109375" style="0" bestFit="1" customWidth="1"/>
    <col min="14" max="14" width="14.421875" style="0" bestFit="1" customWidth="1"/>
    <col min="15" max="15" width="8.00390625" style="0" bestFit="1" customWidth="1"/>
  </cols>
  <sheetData>
    <row r="1" spans="1:15" ht="15" customHeight="1">
      <c r="A1" s="10" t="s">
        <v>17</v>
      </c>
      <c r="B1" s="10" t="s">
        <v>18</v>
      </c>
      <c r="C1" s="10" t="s">
        <v>19</v>
      </c>
      <c r="D1" s="10" t="s">
        <v>20</v>
      </c>
      <c r="E1" s="10" t="s">
        <v>11</v>
      </c>
      <c r="F1" s="10" t="s">
        <v>6</v>
      </c>
      <c r="G1" s="10" t="s">
        <v>7</v>
      </c>
      <c r="H1" s="10" t="s">
        <v>12</v>
      </c>
      <c r="I1" s="10" t="s">
        <v>13</v>
      </c>
      <c r="J1" s="10" t="s">
        <v>14</v>
      </c>
      <c r="K1" s="10" t="s">
        <v>8</v>
      </c>
      <c r="L1" s="10" t="s">
        <v>9</v>
      </c>
      <c r="M1" s="10" t="s">
        <v>15</v>
      </c>
      <c r="N1" s="6" t="s">
        <v>10</v>
      </c>
      <c r="O1" s="5" t="s">
        <v>16</v>
      </c>
    </row>
    <row r="2" spans="1:15" ht="15" customHeight="1">
      <c r="A2" s="19" t="s">
        <v>324</v>
      </c>
      <c r="B2" s="13">
        <v>130141</v>
      </c>
      <c r="C2" s="13">
        <v>130165</v>
      </c>
      <c r="D2" s="13">
        <v>25</v>
      </c>
      <c r="E2" s="14" t="s">
        <v>67</v>
      </c>
      <c r="F2" s="14" t="s">
        <v>68</v>
      </c>
      <c r="G2" s="14" t="s">
        <v>69</v>
      </c>
      <c r="H2" s="14" t="s">
        <v>104</v>
      </c>
      <c r="I2" s="14" t="s">
        <v>105</v>
      </c>
      <c r="J2" s="14" t="s">
        <v>27</v>
      </c>
      <c r="K2" s="14" t="s">
        <v>24</v>
      </c>
      <c r="L2" s="14" t="s">
        <v>70</v>
      </c>
      <c r="M2" s="14" t="s">
        <v>25</v>
      </c>
      <c r="N2" s="8" t="s">
        <v>325</v>
      </c>
      <c r="O2" s="4">
        <f aca="true" t="shared" si="0" ref="O2:O39">D2*8/1000</f>
        <v>0.2</v>
      </c>
    </row>
    <row r="3" spans="1:15" ht="15" customHeight="1">
      <c r="A3" s="19" t="s">
        <v>326</v>
      </c>
      <c r="B3" s="13">
        <v>130166</v>
      </c>
      <c r="C3" s="13">
        <v>130415</v>
      </c>
      <c r="D3" s="13">
        <v>250</v>
      </c>
      <c r="E3" s="14" t="s">
        <v>150</v>
      </c>
      <c r="F3" s="14" t="s">
        <v>23</v>
      </c>
      <c r="G3" s="14" t="s">
        <v>151</v>
      </c>
      <c r="H3" s="14" t="s">
        <v>205</v>
      </c>
      <c r="I3" s="14" t="s">
        <v>27</v>
      </c>
      <c r="J3" s="14" t="s">
        <v>27</v>
      </c>
      <c r="K3" s="14" t="s">
        <v>26</v>
      </c>
      <c r="L3" s="14" t="s">
        <v>41</v>
      </c>
      <c r="M3" s="14" t="s">
        <v>28</v>
      </c>
      <c r="N3" s="8" t="s">
        <v>327</v>
      </c>
      <c r="O3" s="4">
        <f t="shared" si="0"/>
        <v>2</v>
      </c>
    </row>
    <row r="4" spans="1:15" ht="15" customHeight="1">
      <c r="A4" s="19" t="s">
        <v>328</v>
      </c>
      <c r="B4" s="13">
        <v>130416</v>
      </c>
      <c r="C4" s="13">
        <v>130650</v>
      </c>
      <c r="D4" s="13">
        <v>235</v>
      </c>
      <c r="E4" s="14" t="s">
        <v>152</v>
      </c>
      <c r="F4" s="14" t="s">
        <v>23</v>
      </c>
      <c r="G4" s="14" t="s">
        <v>153</v>
      </c>
      <c r="H4" s="14" t="s">
        <v>140</v>
      </c>
      <c r="I4" s="14" t="s">
        <v>58</v>
      </c>
      <c r="J4" s="14" t="s">
        <v>27</v>
      </c>
      <c r="K4" s="14" t="s">
        <v>26</v>
      </c>
      <c r="L4" s="14" t="s">
        <v>42</v>
      </c>
      <c r="M4" s="14" t="s">
        <v>28</v>
      </c>
      <c r="N4" s="8" t="s">
        <v>329</v>
      </c>
      <c r="O4" s="4">
        <f t="shared" si="0"/>
        <v>1.88</v>
      </c>
    </row>
    <row r="5" spans="1:15" ht="15" customHeight="1">
      <c r="A5" s="19" t="s">
        <v>330</v>
      </c>
      <c r="B5" s="13">
        <v>130651</v>
      </c>
      <c r="C5" s="13">
        <v>130685</v>
      </c>
      <c r="D5" s="13">
        <v>35</v>
      </c>
      <c r="E5" s="14" t="s">
        <v>154</v>
      </c>
      <c r="F5" s="14" t="s">
        <v>23</v>
      </c>
      <c r="G5" s="14" t="s">
        <v>155</v>
      </c>
      <c r="H5" s="14" t="s">
        <v>206</v>
      </c>
      <c r="I5" s="14" t="s">
        <v>136</v>
      </c>
      <c r="J5" s="14" t="s">
        <v>207</v>
      </c>
      <c r="K5" s="14" t="s">
        <v>31</v>
      </c>
      <c r="L5" s="14" t="s">
        <v>32</v>
      </c>
      <c r="M5" s="14" t="s">
        <v>36</v>
      </c>
      <c r="N5" s="8" t="s">
        <v>331</v>
      </c>
      <c r="O5" s="4">
        <f t="shared" si="0"/>
        <v>0.28</v>
      </c>
    </row>
    <row r="6" spans="1:15" ht="15" customHeight="1">
      <c r="A6" s="19" t="s">
        <v>332</v>
      </c>
      <c r="B6" s="13">
        <v>130686</v>
      </c>
      <c r="C6" s="13">
        <v>130835</v>
      </c>
      <c r="D6" s="13">
        <v>150</v>
      </c>
      <c r="E6" s="14" t="s">
        <v>156</v>
      </c>
      <c r="F6" s="14" t="s">
        <v>23</v>
      </c>
      <c r="G6" s="14" t="s">
        <v>157</v>
      </c>
      <c r="H6" s="14" t="s">
        <v>208</v>
      </c>
      <c r="I6" s="14" t="s">
        <v>209</v>
      </c>
      <c r="J6" s="14" t="s">
        <v>27</v>
      </c>
      <c r="K6" s="14" t="s">
        <v>45</v>
      </c>
      <c r="L6" s="14" t="s">
        <v>46</v>
      </c>
      <c r="M6" s="14" t="s">
        <v>29</v>
      </c>
      <c r="N6" s="8" t="s">
        <v>333</v>
      </c>
      <c r="O6" s="4">
        <f t="shared" si="0"/>
        <v>1.2</v>
      </c>
    </row>
    <row r="7" spans="1:15" ht="15" customHeight="1">
      <c r="A7" s="19" t="s">
        <v>334</v>
      </c>
      <c r="B7" s="13">
        <v>130836</v>
      </c>
      <c r="C7" s="13">
        <v>131040</v>
      </c>
      <c r="D7" s="13">
        <v>205</v>
      </c>
      <c r="E7" s="14" t="s">
        <v>158</v>
      </c>
      <c r="F7" s="14" t="s">
        <v>23</v>
      </c>
      <c r="G7" s="14" t="s">
        <v>159</v>
      </c>
      <c r="H7" s="14" t="s">
        <v>210</v>
      </c>
      <c r="I7" s="14" t="s">
        <v>211</v>
      </c>
      <c r="J7" s="14" t="s">
        <v>27</v>
      </c>
      <c r="K7" s="14" t="s">
        <v>26</v>
      </c>
      <c r="L7" s="14" t="s">
        <v>50</v>
      </c>
      <c r="M7" s="14" t="s">
        <v>28</v>
      </c>
      <c r="N7" s="8" t="s">
        <v>335</v>
      </c>
      <c r="O7" s="4">
        <f t="shared" si="0"/>
        <v>1.64</v>
      </c>
    </row>
    <row r="8" spans="1:15" ht="15" customHeight="1">
      <c r="A8" s="19" t="s">
        <v>336</v>
      </c>
      <c r="B8" s="13">
        <v>131041</v>
      </c>
      <c r="C8" s="13">
        <v>131225</v>
      </c>
      <c r="D8" s="13">
        <v>185</v>
      </c>
      <c r="E8" s="14" t="s">
        <v>160</v>
      </c>
      <c r="F8" s="14" t="s">
        <v>23</v>
      </c>
      <c r="G8" s="14" t="s">
        <v>161</v>
      </c>
      <c r="H8" s="14" t="s">
        <v>27</v>
      </c>
      <c r="I8" s="14" t="s">
        <v>212</v>
      </c>
      <c r="J8" s="14" t="s">
        <v>213</v>
      </c>
      <c r="K8" s="14" t="s">
        <v>162</v>
      </c>
      <c r="L8" s="14" t="s">
        <v>43</v>
      </c>
      <c r="M8" s="14" t="s">
        <v>29</v>
      </c>
      <c r="N8" s="8" t="s">
        <v>337</v>
      </c>
      <c r="O8" s="4">
        <f t="shared" si="0"/>
        <v>1.48</v>
      </c>
    </row>
    <row r="9" spans="1:15" ht="15" customHeight="1">
      <c r="A9" s="19" t="s">
        <v>338</v>
      </c>
      <c r="B9" s="13">
        <v>131226</v>
      </c>
      <c r="C9" s="13">
        <v>131285</v>
      </c>
      <c r="D9" s="13">
        <v>60</v>
      </c>
      <c r="E9" s="14" t="s">
        <v>163</v>
      </c>
      <c r="F9" s="14" t="s">
        <v>23</v>
      </c>
      <c r="G9" s="14" t="s">
        <v>164</v>
      </c>
      <c r="H9" s="14" t="s">
        <v>37</v>
      </c>
      <c r="I9" s="14" t="s">
        <v>27</v>
      </c>
      <c r="J9" s="14" t="s">
        <v>27</v>
      </c>
      <c r="K9" s="14" t="s">
        <v>135</v>
      </c>
      <c r="L9" s="14" t="s">
        <v>33</v>
      </c>
      <c r="M9" s="14" t="s">
        <v>38</v>
      </c>
      <c r="N9" s="8" t="s">
        <v>339</v>
      </c>
      <c r="O9" s="4">
        <f t="shared" si="0"/>
        <v>0.48</v>
      </c>
    </row>
    <row r="10" spans="1:15" ht="15" customHeight="1">
      <c r="A10" s="19" t="s">
        <v>340</v>
      </c>
      <c r="B10" s="13">
        <v>131286</v>
      </c>
      <c r="C10" s="13">
        <v>131525</v>
      </c>
      <c r="D10" s="13">
        <v>240</v>
      </c>
      <c r="E10" s="14" t="s">
        <v>165</v>
      </c>
      <c r="F10" s="14" t="s">
        <v>23</v>
      </c>
      <c r="G10" s="14" t="s">
        <v>166</v>
      </c>
      <c r="H10" s="14" t="s">
        <v>27</v>
      </c>
      <c r="I10" s="14" t="s">
        <v>144</v>
      </c>
      <c r="J10" s="14" t="s">
        <v>134</v>
      </c>
      <c r="K10" s="14" t="s">
        <v>34</v>
      </c>
      <c r="L10" s="14" t="s">
        <v>133</v>
      </c>
      <c r="M10" s="14" t="s">
        <v>145</v>
      </c>
      <c r="N10" s="8" t="s">
        <v>341</v>
      </c>
      <c r="O10" s="4">
        <f t="shared" si="0"/>
        <v>1.92</v>
      </c>
    </row>
    <row r="11" spans="1:15" ht="15" customHeight="1">
      <c r="A11" s="19" t="s">
        <v>342</v>
      </c>
      <c r="B11" s="13">
        <v>131526</v>
      </c>
      <c r="C11" s="13">
        <v>131885</v>
      </c>
      <c r="D11" s="13">
        <v>360</v>
      </c>
      <c r="E11" s="14" t="s">
        <v>167</v>
      </c>
      <c r="F11" s="14" t="s">
        <v>23</v>
      </c>
      <c r="G11" s="14" t="s">
        <v>168</v>
      </c>
      <c r="H11" s="14" t="s">
        <v>137</v>
      </c>
      <c r="I11" s="14" t="s">
        <v>27</v>
      </c>
      <c r="J11" s="14" t="s">
        <v>27</v>
      </c>
      <c r="K11" s="14" t="s">
        <v>26</v>
      </c>
      <c r="L11" s="14" t="s">
        <v>130</v>
      </c>
      <c r="M11" s="14" t="s">
        <v>28</v>
      </c>
      <c r="N11" s="8" t="s">
        <v>343</v>
      </c>
      <c r="O11" s="4">
        <f t="shared" si="0"/>
        <v>2.88</v>
      </c>
    </row>
    <row r="12" spans="1:15" ht="15" customHeight="1">
      <c r="A12" s="19" t="s">
        <v>344</v>
      </c>
      <c r="B12" s="13">
        <v>131886</v>
      </c>
      <c r="C12" s="13">
        <v>132035</v>
      </c>
      <c r="D12" s="13">
        <v>150</v>
      </c>
      <c r="E12" s="14" t="s">
        <v>169</v>
      </c>
      <c r="F12" s="14" t="s">
        <v>23</v>
      </c>
      <c r="G12" s="14" t="s">
        <v>170</v>
      </c>
      <c r="H12" s="14" t="s">
        <v>138</v>
      </c>
      <c r="I12" s="14" t="s">
        <v>139</v>
      </c>
      <c r="J12" s="14" t="s">
        <v>27</v>
      </c>
      <c r="K12" s="14" t="s">
        <v>26</v>
      </c>
      <c r="L12" s="14" t="s">
        <v>50</v>
      </c>
      <c r="M12" s="14" t="s">
        <v>28</v>
      </c>
      <c r="N12" s="8" t="s">
        <v>345</v>
      </c>
      <c r="O12" s="4">
        <f t="shared" si="0"/>
        <v>1.2</v>
      </c>
    </row>
    <row r="13" spans="1:15" ht="15" customHeight="1">
      <c r="A13" s="19" t="s">
        <v>346</v>
      </c>
      <c r="B13" s="13">
        <v>132036</v>
      </c>
      <c r="C13" s="13">
        <v>132265</v>
      </c>
      <c r="D13" s="13">
        <v>230</v>
      </c>
      <c r="E13" s="14" t="s">
        <v>171</v>
      </c>
      <c r="F13" s="14" t="s">
        <v>23</v>
      </c>
      <c r="G13" s="14" t="s">
        <v>172</v>
      </c>
      <c r="H13" s="14" t="s">
        <v>27</v>
      </c>
      <c r="I13" s="14" t="s">
        <v>214</v>
      </c>
      <c r="J13" s="14" t="s">
        <v>215</v>
      </c>
      <c r="K13" s="14" t="s">
        <v>26</v>
      </c>
      <c r="L13" s="14" t="s">
        <v>44</v>
      </c>
      <c r="M13" s="14" t="s">
        <v>28</v>
      </c>
      <c r="N13" s="8" t="s">
        <v>347</v>
      </c>
      <c r="O13" s="4">
        <f t="shared" si="0"/>
        <v>1.84</v>
      </c>
    </row>
    <row r="14" spans="1:15" ht="15" customHeight="1">
      <c r="A14" s="19" t="s">
        <v>348</v>
      </c>
      <c r="B14" s="13">
        <v>132266</v>
      </c>
      <c r="C14" s="13">
        <v>132715</v>
      </c>
      <c r="D14" s="13">
        <v>450</v>
      </c>
      <c r="E14" s="14" t="s">
        <v>173</v>
      </c>
      <c r="F14" s="14" t="s">
        <v>23</v>
      </c>
      <c r="G14" s="14" t="s">
        <v>174</v>
      </c>
      <c r="H14" s="14" t="s">
        <v>216</v>
      </c>
      <c r="I14" s="14" t="s">
        <v>141</v>
      </c>
      <c r="J14" s="14" t="s">
        <v>27</v>
      </c>
      <c r="K14" s="14" t="s">
        <v>26</v>
      </c>
      <c r="L14" s="14" t="s">
        <v>44</v>
      </c>
      <c r="M14" s="14" t="s">
        <v>28</v>
      </c>
      <c r="N14" s="8" t="s">
        <v>349</v>
      </c>
      <c r="O14" s="4">
        <f t="shared" si="0"/>
        <v>3.6</v>
      </c>
    </row>
    <row r="15" spans="1:15" ht="15" customHeight="1">
      <c r="A15" s="19" t="s">
        <v>350</v>
      </c>
      <c r="B15" s="13">
        <v>132716</v>
      </c>
      <c r="C15" s="13">
        <v>132800</v>
      </c>
      <c r="D15" s="13">
        <v>85</v>
      </c>
      <c r="E15" s="14" t="s">
        <v>175</v>
      </c>
      <c r="F15" s="14" t="s">
        <v>23</v>
      </c>
      <c r="G15" s="14" t="s">
        <v>176</v>
      </c>
      <c r="H15" s="14" t="s">
        <v>142</v>
      </c>
      <c r="I15" s="14" t="s">
        <v>217</v>
      </c>
      <c r="J15" s="14" t="s">
        <v>143</v>
      </c>
      <c r="K15" s="14" t="s">
        <v>24</v>
      </c>
      <c r="L15" s="14" t="s">
        <v>132</v>
      </c>
      <c r="M15" s="14" t="s">
        <v>25</v>
      </c>
      <c r="N15" s="8" t="s">
        <v>351</v>
      </c>
      <c r="O15" s="4">
        <f t="shared" si="0"/>
        <v>0.68</v>
      </c>
    </row>
    <row r="16" spans="1:15" ht="15" customHeight="1">
      <c r="A16" s="19" t="s">
        <v>352</v>
      </c>
      <c r="B16" s="13">
        <v>132801</v>
      </c>
      <c r="C16" s="13">
        <v>132855</v>
      </c>
      <c r="D16" s="13">
        <v>55</v>
      </c>
      <c r="E16" s="14" t="s">
        <v>177</v>
      </c>
      <c r="F16" s="14" t="s">
        <v>23</v>
      </c>
      <c r="G16" s="14" t="s">
        <v>178</v>
      </c>
      <c r="H16" s="14" t="s">
        <v>218</v>
      </c>
      <c r="I16" s="14" t="s">
        <v>27</v>
      </c>
      <c r="J16" s="14" t="s">
        <v>27</v>
      </c>
      <c r="K16" s="14" t="s">
        <v>35</v>
      </c>
      <c r="L16" s="14" t="s">
        <v>179</v>
      </c>
      <c r="M16" s="14" t="s">
        <v>59</v>
      </c>
      <c r="N16" s="8" t="s">
        <v>353</v>
      </c>
      <c r="O16" s="4">
        <f t="shared" si="0"/>
        <v>0.44</v>
      </c>
    </row>
    <row r="17" spans="1:15" ht="15" customHeight="1">
      <c r="A17" s="19" t="s">
        <v>354</v>
      </c>
      <c r="B17" s="13">
        <v>132856</v>
      </c>
      <c r="C17" s="13">
        <v>132885</v>
      </c>
      <c r="D17" s="13">
        <v>30</v>
      </c>
      <c r="E17" s="14" t="s">
        <v>180</v>
      </c>
      <c r="F17" s="14" t="s">
        <v>23</v>
      </c>
      <c r="G17" s="14" t="s">
        <v>181</v>
      </c>
      <c r="H17" s="14" t="s">
        <v>27</v>
      </c>
      <c r="I17" s="14" t="s">
        <v>27</v>
      </c>
      <c r="J17" s="14" t="s">
        <v>27</v>
      </c>
      <c r="K17" s="14" t="s">
        <v>49</v>
      </c>
      <c r="L17" s="14" t="s">
        <v>61</v>
      </c>
      <c r="M17" s="14" t="s">
        <v>55</v>
      </c>
      <c r="N17" s="8" t="s">
        <v>355</v>
      </c>
      <c r="O17" s="4">
        <f t="shared" si="0"/>
        <v>0.24</v>
      </c>
    </row>
    <row r="18" spans="1:15" ht="15" customHeight="1">
      <c r="A18" s="19" t="s">
        <v>356</v>
      </c>
      <c r="B18" s="13">
        <v>132886</v>
      </c>
      <c r="C18" s="13">
        <v>133070</v>
      </c>
      <c r="D18" s="13">
        <v>185</v>
      </c>
      <c r="E18" s="14" t="s">
        <v>182</v>
      </c>
      <c r="F18" s="14" t="s">
        <v>23</v>
      </c>
      <c r="G18" s="14" t="s">
        <v>183</v>
      </c>
      <c r="H18" s="14" t="s">
        <v>219</v>
      </c>
      <c r="I18" s="14" t="s">
        <v>27</v>
      </c>
      <c r="J18" s="14" t="s">
        <v>27</v>
      </c>
      <c r="K18" s="14" t="s">
        <v>26</v>
      </c>
      <c r="L18" s="14" t="s">
        <v>30</v>
      </c>
      <c r="M18" s="14" t="s">
        <v>28</v>
      </c>
      <c r="N18" s="8" t="s">
        <v>357</v>
      </c>
      <c r="O18" s="4">
        <f t="shared" si="0"/>
        <v>1.48</v>
      </c>
    </row>
    <row r="19" spans="1:15" ht="15" customHeight="1">
      <c r="A19" s="19" t="s">
        <v>358</v>
      </c>
      <c r="B19" s="13">
        <v>133071</v>
      </c>
      <c r="C19" s="13">
        <v>133110</v>
      </c>
      <c r="D19" s="13">
        <v>40</v>
      </c>
      <c r="E19" s="14" t="s">
        <v>184</v>
      </c>
      <c r="F19" s="14" t="s">
        <v>23</v>
      </c>
      <c r="G19" s="14" t="s">
        <v>185</v>
      </c>
      <c r="H19" s="14" t="s">
        <v>27</v>
      </c>
      <c r="I19" s="14" t="s">
        <v>27</v>
      </c>
      <c r="J19" s="14" t="s">
        <v>220</v>
      </c>
      <c r="K19" s="14" t="s">
        <v>131</v>
      </c>
      <c r="L19" s="14" t="s">
        <v>186</v>
      </c>
      <c r="M19" s="14" t="s">
        <v>57</v>
      </c>
      <c r="N19" s="8" t="s">
        <v>359</v>
      </c>
      <c r="O19" s="4">
        <f t="shared" si="0"/>
        <v>0.32</v>
      </c>
    </row>
    <row r="20" spans="1:15" ht="15" customHeight="1">
      <c r="A20" s="19" t="s">
        <v>360</v>
      </c>
      <c r="B20" s="13">
        <v>133111</v>
      </c>
      <c r="C20" s="13">
        <v>133225</v>
      </c>
      <c r="D20" s="13">
        <v>115</v>
      </c>
      <c r="E20" s="14" t="s">
        <v>187</v>
      </c>
      <c r="F20" s="14" t="s">
        <v>23</v>
      </c>
      <c r="G20" s="14" t="s">
        <v>188</v>
      </c>
      <c r="H20" s="14" t="s">
        <v>221</v>
      </c>
      <c r="I20" s="14" t="s">
        <v>27</v>
      </c>
      <c r="J20" s="14" t="s">
        <v>27</v>
      </c>
      <c r="K20" s="14" t="s">
        <v>189</v>
      </c>
      <c r="L20" s="14" t="s">
        <v>48</v>
      </c>
      <c r="M20" s="14" t="s">
        <v>56</v>
      </c>
      <c r="N20" s="8" t="s">
        <v>361</v>
      </c>
      <c r="O20" s="4">
        <f t="shared" si="0"/>
        <v>0.92</v>
      </c>
    </row>
    <row r="21" spans="1:15" ht="15" customHeight="1">
      <c r="A21" s="19" t="s">
        <v>362</v>
      </c>
      <c r="B21" s="13">
        <v>133226</v>
      </c>
      <c r="C21" s="13">
        <v>133380</v>
      </c>
      <c r="D21" s="13">
        <v>155</v>
      </c>
      <c r="E21" s="14" t="s">
        <v>190</v>
      </c>
      <c r="F21" s="14" t="s">
        <v>23</v>
      </c>
      <c r="G21" s="14" t="s">
        <v>191</v>
      </c>
      <c r="H21" s="14" t="s">
        <v>222</v>
      </c>
      <c r="I21" s="14" t="s">
        <v>146</v>
      </c>
      <c r="J21" s="14" t="s">
        <v>223</v>
      </c>
      <c r="K21" s="14" t="s">
        <v>192</v>
      </c>
      <c r="L21" s="14" t="s">
        <v>193</v>
      </c>
      <c r="M21" s="14" t="s">
        <v>25</v>
      </c>
      <c r="N21" s="8" t="s">
        <v>363</v>
      </c>
      <c r="O21" s="4">
        <f t="shared" si="0"/>
        <v>1.24</v>
      </c>
    </row>
    <row r="22" spans="1:15" ht="15" customHeight="1">
      <c r="A22" s="19" t="s">
        <v>364</v>
      </c>
      <c r="B22" s="13">
        <v>133381</v>
      </c>
      <c r="C22" s="13">
        <v>133565</v>
      </c>
      <c r="D22" s="13">
        <v>185</v>
      </c>
      <c r="E22" s="14" t="s">
        <v>194</v>
      </c>
      <c r="F22" s="14" t="s">
        <v>23</v>
      </c>
      <c r="G22" s="14" t="s">
        <v>195</v>
      </c>
      <c r="H22" s="14" t="s">
        <v>224</v>
      </c>
      <c r="I22" s="14" t="s">
        <v>225</v>
      </c>
      <c r="J22" s="14" t="s">
        <v>226</v>
      </c>
      <c r="K22" s="14" t="s">
        <v>24</v>
      </c>
      <c r="L22" s="14" t="s">
        <v>65</v>
      </c>
      <c r="M22" s="14" t="s">
        <v>25</v>
      </c>
      <c r="N22" s="8" t="s">
        <v>365</v>
      </c>
      <c r="O22" s="4">
        <f t="shared" si="0"/>
        <v>1.48</v>
      </c>
    </row>
    <row r="23" spans="1:15" ht="15" customHeight="1">
      <c r="A23" s="19" t="s">
        <v>366</v>
      </c>
      <c r="B23" s="13">
        <v>133566</v>
      </c>
      <c r="C23" s="13">
        <v>133675</v>
      </c>
      <c r="D23" s="13">
        <v>110</v>
      </c>
      <c r="E23" s="14" t="s">
        <v>196</v>
      </c>
      <c r="F23" s="14" t="s">
        <v>23</v>
      </c>
      <c r="G23" s="14" t="s">
        <v>197</v>
      </c>
      <c r="H23" s="14" t="s">
        <v>227</v>
      </c>
      <c r="I23" s="14" t="s">
        <v>228</v>
      </c>
      <c r="J23" s="14" t="s">
        <v>213</v>
      </c>
      <c r="K23" s="14" t="s">
        <v>198</v>
      </c>
      <c r="L23" s="14" t="s">
        <v>43</v>
      </c>
      <c r="M23" s="14" t="s">
        <v>29</v>
      </c>
      <c r="N23" s="8" t="s">
        <v>367</v>
      </c>
      <c r="O23" s="4">
        <f t="shared" si="0"/>
        <v>0.88</v>
      </c>
    </row>
    <row r="24" spans="1:15" ht="15" customHeight="1">
      <c r="A24" s="19" t="s">
        <v>368</v>
      </c>
      <c r="B24" s="13">
        <v>133676</v>
      </c>
      <c r="C24" s="13">
        <v>133695</v>
      </c>
      <c r="D24" s="13">
        <v>20</v>
      </c>
      <c r="E24" s="14" t="s">
        <v>71</v>
      </c>
      <c r="F24" s="14" t="s">
        <v>23</v>
      </c>
      <c r="G24" s="14" t="s">
        <v>72</v>
      </c>
      <c r="H24" s="14" t="s">
        <v>106</v>
      </c>
      <c r="I24" s="14" t="s">
        <v>107</v>
      </c>
      <c r="J24" s="14" t="s">
        <v>27</v>
      </c>
      <c r="K24" s="14" t="s">
        <v>24</v>
      </c>
      <c r="L24" s="14" t="s">
        <v>73</v>
      </c>
      <c r="M24" s="14" t="s">
        <v>25</v>
      </c>
      <c r="N24" s="8" t="s">
        <v>369</v>
      </c>
      <c r="O24" s="4">
        <f t="shared" si="0"/>
        <v>0.16</v>
      </c>
    </row>
    <row r="25" spans="1:15" ht="15" customHeight="1">
      <c r="A25" s="19" t="s">
        <v>370</v>
      </c>
      <c r="B25" s="13">
        <v>133696</v>
      </c>
      <c r="C25" s="13">
        <v>133755</v>
      </c>
      <c r="D25" s="13">
        <v>60</v>
      </c>
      <c r="E25" s="14" t="s">
        <v>74</v>
      </c>
      <c r="F25" s="14" t="s">
        <v>23</v>
      </c>
      <c r="G25" s="14" t="s">
        <v>75</v>
      </c>
      <c r="H25" s="14" t="s">
        <v>108</v>
      </c>
      <c r="I25" s="14" t="s">
        <v>109</v>
      </c>
      <c r="J25" s="14" t="s">
        <v>27</v>
      </c>
      <c r="K25" s="14" t="s">
        <v>24</v>
      </c>
      <c r="L25" s="14" t="s">
        <v>76</v>
      </c>
      <c r="M25" s="14" t="s">
        <v>25</v>
      </c>
      <c r="N25" s="8" t="s">
        <v>371</v>
      </c>
      <c r="O25" s="4">
        <f t="shared" si="0"/>
        <v>0.48</v>
      </c>
    </row>
    <row r="26" spans="1:15" ht="15" customHeight="1">
      <c r="A26" s="19" t="s">
        <v>372</v>
      </c>
      <c r="B26" s="13">
        <v>133756</v>
      </c>
      <c r="C26" s="13">
        <v>133830</v>
      </c>
      <c r="D26" s="13">
        <v>75</v>
      </c>
      <c r="E26" s="14" t="s">
        <v>77</v>
      </c>
      <c r="F26" s="14" t="s">
        <v>23</v>
      </c>
      <c r="G26" s="14" t="s">
        <v>78</v>
      </c>
      <c r="H26" s="14" t="s">
        <v>110</v>
      </c>
      <c r="I26" s="14" t="s">
        <v>111</v>
      </c>
      <c r="J26" s="14" t="s">
        <v>112</v>
      </c>
      <c r="K26" s="14" t="s">
        <v>24</v>
      </c>
      <c r="L26" s="14" t="s">
        <v>79</v>
      </c>
      <c r="M26" s="14" t="s">
        <v>25</v>
      </c>
      <c r="N26" s="8" t="s">
        <v>373</v>
      </c>
      <c r="O26" s="4">
        <f t="shared" si="0"/>
        <v>0.6</v>
      </c>
    </row>
    <row r="27" spans="1:15" ht="15" customHeight="1">
      <c r="A27" s="19" t="s">
        <v>374</v>
      </c>
      <c r="B27" s="13">
        <v>133831</v>
      </c>
      <c r="C27" s="13">
        <v>133835</v>
      </c>
      <c r="D27" s="13">
        <v>5</v>
      </c>
      <c r="E27" s="14" t="s">
        <v>80</v>
      </c>
      <c r="F27" s="14" t="s">
        <v>23</v>
      </c>
      <c r="G27" s="14" t="s">
        <v>81</v>
      </c>
      <c r="H27" s="14" t="s">
        <v>64</v>
      </c>
      <c r="I27" s="14" t="s">
        <v>27</v>
      </c>
      <c r="J27" s="14" t="s">
        <v>27</v>
      </c>
      <c r="K27" s="14" t="s">
        <v>26</v>
      </c>
      <c r="L27" s="14" t="s">
        <v>62</v>
      </c>
      <c r="M27" s="14" t="s">
        <v>28</v>
      </c>
      <c r="N27" s="8" t="s">
        <v>375</v>
      </c>
      <c r="O27" s="4">
        <f t="shared" si="0"/>
        <v>0.04</v>
      </c>
    </row>
    <row r="28" spans="1:15" ht="15" customHeight="1">
      <c r="A28" s="19" t="s">
        <v>376</v>
      </c>
      <c r="B28" s="13">
        <v>133836</v>
      </c>
      <c r="C28" s="13">
        <v>133875</v>
      </c>
      <c r="D28" s="13">
        <v>40</v>
      </c>
      <c r="E28" s="14" t="s">
        <v>82</v>
      </c>
      <c r="F28" s="14" t="s">
        <v>23</v>
      </c>
      <c r="G28" s="14" t="s">
        <v>83</v>
      </c>
      <c r="H28" s="14" t="s">
        <v>113</v>
      </c>
      <c r="I28" s="14" t="s">
        <v>114</v>
      </c>
      <c r="J28" s="14" t="s">
        <v>27</v>
      </c>
      <c r="K28" s="14" t="s">
        <v>24</v>
      </c>
      <c r="L28" s="14" t="s">
        <v>84</v>
      </c>
      <c r="M28" s="14" t="s">
        <v>25</v>
      </c>
      <c r="N28" s="8" t="s">
        <v>377</v>
      </c>
      <c r="O28" s="4">
        <f t="shared" si="0"/>
        <v>0.32</v>
      </c>
    </row>
    <row r="29" spans="1:15" ht="15" customHeight="1">
      <c r="A29" s="19" t="s">
        <v>378</v>
      </c>
      <c r="B29" s="13">
        <v>133876</v>
      </c>
      <c r="C29" s="13">
        <v>133905</v>
      </c>
      <c r="D29" s="13">
        <v>30</v>
      </c>
      <c r="E29" s="14" t="s">
        <v>85</v>
      </c>
      <c r="F29" s="14" t="s">
        <v>23</v>
      </c>
      <c r="G29" s="14" t="s">
        <v>86</v>
      </c>
      <c r="H29" s="14" t="s">
        <v>115</v>
      </c>
      <c r="I29" s="14" t="s">
        <v>116</v>
      </c>
      <c r="J29" s="14" t="s">
        <v>27</v>
      </c>
      <c r="K29" s="14" t="s">
        <v>24</v>
      </c>
      <c r="L29" s="14" t="s">
        <v>87</v>
      </c>
      <c r="M29" s="14" t="s">
        <v>25</v>
      </c>
      <c r="N29" s="8" t="s">
        <v>379</v>
      </c>
      <c r="O29" s="4">
        <f t="shared" si="0"/>
        <v>0.24</v>
      </c>
    </row>
    <row r="30" spans="1:15" ht="15" customHeight="1">
      <c r="A30" s="19" t="s">
        <v>380</v>
      </c>
      <c r="B30" s="13">
        <v>133906</v>
      </c>
      <c r="C30" s="13">
        <v>133910</v>
      </c>
      <c r="D30" s="13">
        <v>5</v>
      </c>
      <c r="E30" s="14" t="s">
        <v>88</v>
      </c>
      <c r="F30" s="14" t="s">
        <v>23</v>
      </c>
      <c r="G30" s="14" t="s">
        <v>60</v>
      </c>
      <c r="H30" s="14" t="s">
        <v>27</v>
      </c>
      <c r="I30" s="14" t="s">
        <v>27</v>
      </c>
      <c r="J30" s="14" t="s">
        <v>27</v>
      </c>
      <c r="K30" s="14" t="s">
        <v>49</v>
      </c>
      <c r="L30" s="14" t="s">
        <v>61</v>
      </c>
      <c r="M30" s="14" t="s">
        <v>55</v>
      </c>
      <c r="N30" s="8" t="s">
        <v>381</v>
      </c>
      <c r="O30" s="4">
        <f t="shared" si="0"/>
        <v>0.04</v>
      </c>
    </row>
    <row r="31" spans="1:15" ht="15" customHeight="1">
      <c r="A31" s="19" t="s">
        <v>382</v>
      </c>
      <c r="B31" s="13">
        <v>133911</v>
      </c>
      <c r="C31" s="13">
        <v>133990</v>
      </c>
      <c r="D31" s="13">
        <v>80</v>
      </c>
      <c r="E31" s="14" t="s">
        <v>89</v>
      </c>
      <c r="F31" s="14" t="s">
        <v>23</v>
      </c>
      <c r="G31" s="14" t="s">
        <v>90</v>
      </c>
      <c r="H31" s="14" t="s">
        <v>117</v>
      </c>
      <c r="I31" s="14" t="s">
        <v>118</v>
      </c>
      <c r="J31" s="14" t="s">
        <v>119</v>
      </c>
      <c r="K31" s="14" t="s">
        <v>91</v>
      </c>
      <c r="L31" s="14" t="s">
        <v>52</v>
      </c>
      <c r="M31" s="14" t="s">
        <v>39</v>
      </c>
      <c r="N31" s="8" t="s">
        <v>383</v>
      </c>
      <c r="O31" s="4">
        <f t="shared" si="0"/>
        <v>0.64</v>
      </c>
    </row>
    <row r="32" spans="1:15" ht="15" customHeight="1">
      <c r="A32" s="19" t="s">
        <v>384</v>
      </c>
      <c r="B32" s="13">
        <v>133991</v>
      </c>
      <c r="C32" s="13">
        <v>134060</v>
      </c>
      <c r="D32" s="13">
        <v>70</v>
      </c>
      <c r="E32" s="14" t="s">
        <v>92</v>
      </c>
      <c r="F32" s="14" t="s">
        <v>23</v>
      </c>
      <c r="G32" s="14" t="s">
        <v>93</v>
      </c>
      <c r="H32" s="14" t="s">
        <v>120</v>
      </c>
      <c r="I32" s="14" t="s">
        <v>27</v>
      </c>
      <c r="J32" s="14" t="s">
        <v>27</v>
      </c>
      <c r="K32" s="14" t="s">
        <v>26</v>
      </c>
      <c r="L32" s="14" t="s">
        <v>50</v>
      </c>
      <c r="M32" s="14" t="s">
        <v>28</v>
      </c>
      <c r="N32" s="8" t="s">
        <v>385</v>
      </c>
      <c r="O32" s="4">
        <f t="shared" si="0"/>
        <v>0.56</v>
      </c>
    </row>
    <row r="33" spans="1:15" ht="15" customHeight="1">
      <c r="A33" s="19" t="s">
        <v>386</v>
      </c>
      <c r="B33" s="13">
        <v>134061</v>
      </c>
      <c r="C33" s="13">
        <v>134065</v>
      </c>
      <c r="D33" s="13">
        <v>5</v>
      </c>
      <c r="E33" s="14" t="s">
        <v>94</v>
      </c>
      <c r="F33" s="14" t="s">
        <v>23</v>
      </c>
      <c r="G33" s="14" t="s">
        <v>95</v>
      </c>
      <c r="H33" s="14" t="s">
        <v>121</v>
      </c>
      <c r="I33" s="14" t="s">
        <v>27</v>
      </c>
      <c r="J33" s="14" t="s">
        <v>122</v>
      </c>
      <c r="K33" s="14" t="s">
        <v>51</v>
      </c>
      <c r="L33" s="14" t="s">
        <v>52</v>
      </c>
      <c r="M33" s="14" t="s">
        <v>39</v>
      </c>
      <c r="N33" s="8" t="s">
        <v>387</v>
      </c>
      <c r="O33" s="4">
        <f t="shared" si="0"/>
        <v>0.04</v>
      </c>
    </row>
    <row r="34" spans="1:15" ht="15" customHeight="1">
      <c r="A34" s="19" t="s">
        <v>388</v>
      </c>
      <c r="B34" s="13">
        <v>134066</v>
      </c>
      <c r="C34" s="13">
        <v>134165</v>
      </c>
      <c r="D34" s="13">
        <v>100</v>
      </c>
      <c r="E34" s="14" t="s">
        <v>199</v>
      </c>
      <c r="F34" s="14" t="s">
        <v>23</v>
      </c>
      <c r="G34" s="14" t="s">
        <v>200</v>
      </c>
      <c r="H34" s="14" t="s">
        <v>27</v>
      </c>
      <c r="I34" s="14" t="s">
        <v>27</v>
      </c>
      <c r="J34" s="14" t="s">
        <v>27</v>
      </c>
      <c r="K34" s="14" t="s">
        <v>63</v>
      </c>
      <c r="L34" s="14" t="s">
        <v>201</v>
      </c>
      <c r="M34" s="14" t="s">
        <v>54</v>
      </c>
      <c r="N34" s="8" t="s">
        <v>389</v>
      </c>
      <c r="O34" s="4">
        <f t="shared" si="0"/>
        <v>0.8</v>
      </c>
    </row>
    <row r="35" spans="1:15" ht="15" customHeight="1">
      <c r="A35" s="19" t="s">
        <v>390</v>
      </c>
      <c r="B35" s="13">
        <v>134166</v>
      </c>
      <c r="C35" s="13">
        <v>134170</v>
      </c>
      <c r="D35" s="13">
        <v>5</v>
      </c>
      <c r="E35" s="14" t="s">
        <v>148</v>
      </c>
      <c r="F35" s="14" t="s">
        <v>23</v>
      </c>
      <c r="G35" s="14" t="s">
        <v>149</v>
      </c>
      <c r="H35" s="14" t="s">
        <v>129</v>
      </c>
      <c r="I35" s="14" t="s">
        <v>27</v>
      </c>
      <c r="J35" s="14" t="s">
        <v>27</v>
      </c>
      <c r="K35" s="14" t="s">
        <v>24</v>
      </c>
      <c r="L35" s="14" t="s">
        <v>27</v>
      </c>
      <c r="M35" s="14" t="s">
        <v>25</v>
      </c>
      <c r="N35" s="8" t="s">
        <v>391</v>
      </c>
      <c r="O35" s="4">
        <f t="shared" si="0"/>
        <v>0.04</v>
      </c>
    </row>
    <row r="36" spans="1:15" ht="15" customHeight="1">
      <c r="A36" s="19" t="s">
        <v>392</v>
      </c>
      <c r="B36" s="13">
        <v>134171</v>
      </c>
      <c r="C36" s="13">
        <v>134185</v>
      </c>
      <c r="D36" s="13">
        <v>15</v>
      </c>
      <c r="E36" s="14" t="s">
        <v>96</v>
      </c>
      <c r="F36" s="14" t="s">
        <v>23</v>
      </c>
      <c r="G36" s="14" t="s">
        <v>97</v>
      </c>
      <c r="H36" s="14" t="s">
        <v>123</v>
      </c>
      <c r="I36" s="14" t="s">
        <v>124</v>
      </c>
      <c r="J36" s="14" t="s">
        <v>27</v>
      </c>
      <c r="K36" s="14" t="s">
        <v>40</v>
      </c>
      <c r="L36" s="14" t="s">
        <v>66</v>
      </c>
      <c r="M36" s="14" t="s">
        <v>25</v>
      </c>
      <c r="N36" s="8" t="s">
        <v>393</v>
      </c>
      <c r="O36" s="4">
        <f t="shared" si="0"/>
        <v>0.12</v>
      </c>
    </row>
    <row r="37" spans="1:15" ht="15" customHeight="1">
      <c r="A37" s="19" t="s">
        <v>394</v>
      </c>
      <c r="B37" s="13">
        <v>134186</v>
      </c>
      <c r="C37" s="13">
        <v>134190</v>
      </c>
      <c r="D37" s="13">
        <v>5</v>
      </c>
      <c r="E37" s="14" t="s">
        <v>98</v>
      </c>
      <c r="F37" s="14" t="s">
        <v>23</v>
      </c>
      <c r="G37" s="14" t="s">
        <v>99</v>
      </c>
      <c r="H37" s="14" t="s">
        <v>125</v>
      </c>
      <c r="I37" s="14" t="s">
        <v>126</v>
      </c>
      <c r="J37" s="14" t="s">
        <v>27</v>
      </c>
      <c r="K37" s="14" t="s">
        <v>47</v>
      </c>
      <c r="L37" s="14" t="s">
        <v>100</v>
      </c>
      <c r="M37" s="14" t="s">
        <v>29</v>
      </c>
      <c r="N37" s="8" t="s">
        <v>395</v>
      </c>
      <c r="O37" s="4">
        <f t="shared" si="0"/>
        <v>0.04</v>
      </c>
    </row>
    <row r="38" spans="1:15" ht="15" customHeight="1">
      <c r="A38" s="19" t="s">
        <v>396</v>
      </c>
      <c r="B38" s="13">
        <v>134191</v>
      </c>
      <c r="C38" s="13">
        <v>134225</v>
      </c>
      <c r="D38" s="13">
        <v>35</v>
      </c>
      <c r="E38" s="14" t="s">
        <v>101</v>
      </c>
      <c r="F38" s="14" t="s">
        <v>23</v>
      </c>
      <c r="G38" s="14" t="s">
        <v>102</v>
      </c>
      <c r="H38" s="14" t="s">
        <v>127</v>
      </c>
      <c r="I38" s="14" t="s">
        <v>128</v>
      </c>
      <c r="J38" s="14" t="s">
        <v>27</v>
      </c>
      <c r="K38" s="14" t="s">
        <v>40</v>
      </c>
      <c r="L38" s="14" t="s">
        <v>103</v>
      </c>
      <c r="M38" s="14" t="s">
        <v>25</v>
      </c>
      <c r="N38" s="8" t="s">
        <v>397</v>
      </c>
      <c r="O38" s="4">
        <f t="shared" si="0"/>
        <v>0.28</v>
      </c>
    </row>
    <row r="39" spans="1:15" ht="15" customHeight="1">
      <c r="A39" s="19" t="s">
        <v>398</v>
      </c>
      <c r="B39" s="13">
        <v>134226</v>
      </c>
      <c r="C39" s="13">
        <v>134270</v>
      </c>
      <c r="D39" s="13">
        <v>45</v>
      </c>
      <c r="E39" s="14" t="s">
        <v>202</v>
      </c>
      <c r="F39" s="14" t="s">
        <v>53</v>
      </c>
      <c r="G39" s="14" t="s">
        <v>203</v>
      </c>
      <c r="H39" s="14" t="s">
        <v>229</v>
      </c>
      <c r="I39" s="14" t="s">
        <v>27</v>
      </c>
      <c r="J39" s="14" t="s">
        <v>27</v>
      </c>
      <c r="K39" s="14" t="s">
        <v>204</v>
      </c>
      <c r="L39" s="14" t="s">
        <v>147</v>
      </c>
      <c r="M39" s="14" t="s">
        <v>230</v>
      </c>
      <c r="N39" s="8" t="s">
        <v>399</v>
      </c>
      <c r="O39" s="4">
        <f t="shared" si="0"/>
        <v>0.36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2023-05-10T05:38:00Z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-1511234013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